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80" windowWidth="12120" windowHeight="4740" activeTab="0"/>
  </bookViews>
  <sheets>
    <sheet name="专业技术岗位分级聘用申报表" sheetId="1" r:id="rId1"/>
    <sheet name="专业技术岗位分级聘用个人登记表" sheetId="2" state="hidden" r:id="rId2"/>
    <sheet name="拟聘岗位" sheetId="3" state="hidden" r:id="rId3"/>
    <sheet name="校内单位" sheetId="4" state="hidden" r:id="rId4"/>
  </sheets>
  <definedNames>
    <definedName name="出版">#REF!</definedName>
    <definedName name="出版编辑">'拟聘岗位'!$E:$E</definedName>
    <definedName name="船舶技术">#REF!</definedName>
    <definedName name="档案">'拟聘岗位'!$G:$G</definedName>
    <definedName name="党政管理">#REF!</definedName>
    <definedName name="翻译">'拟聘岗位'!$L:$L</definedName>
    <definedName name="非教师专业技术八级岗位聘用条件">#REF!</definedName>
    <definedName name="非教师专业技术二级岗位聘用条件">#REF!</definedName>
    <definedName name="非教师专业技术二级岗位聘用条件第1条">#REF!</definedName>
    <definedName name="非教师专业技术二级岗位聘用条件第2条">#REF!</definedName>
    <definedName name="非教师专业技术二级岗位聘用条件第3条">#REF!</definedName>
    <definedName name="非教师专业技术九级岗位聘用条件">#REF!</definedName>
    <definedName name="非教师专业技术六级岗位聘用条件">#REF!</definedName>
    <definedName name="非教师专业技术六级岗位聘用条件第1条">#REF!</definedName>
    <definedName name="非教师专业技术三级岗位聘用条件">#REF!</definedName>
    <definedName name="非教师专业技术三级岗位聘用条件第1条">#REF!</definedName>
    <definedName name="非教师专业技术三级岗位聘用条件第2条">#REF!</definedName>
    <definedName name="非教师专业技术三级岗位聘用条件第3条">#REF!</definedName>
    <definedName name="非教师专业技术五级岗位聘用条件">#REF!</definedName>
    <definedName name="非教师专业技术五级岗位聘用条件第1条">#REF!</definedName>
    <definedName name="非教师专业技术五级岗位聘用条件第2条">#REF!</definedName>
    <definedName name="非教师专业技术五级岗位聘用条件第3条">#REF!</definedName>
    <definedName name="副教授二级岗位聘用条件">#REF!</definedName>
    <definedName name="副教授三级岗位聘用条件">#REF!</definedName>
    <definedName name="副教授一级岗位聘用条件">#REF!</definedName>
    <definedName name="副教授一级岗位聘用条件第1条">#REF!</definedName>
    <definedName name="副教授一级岗位聘用条件第2条第1项">#REF!</definedName>
    <definedName name="副教授一级岗位聘用条件第2条第2项">#REF!</definedName>
    <definedName name="副教授一级岗位聘用条件第2条第3项">#REF!</definedName>
    <definedName name="副教授一级岗位聘用条件第2条第4项">#REF!</definedName>
    <definedName name="高校教师">#REF!</definedName>
    <definedName name="工程">'拟聘岗位'!#REF!</definedName>
    <definedName name="工程技术">'拟聘岗位'!$H:$H</definedName>
    <definedName name="工勤">#REF!</definedName>
    <definedName name="工勤技能">'拟聘岗位'!#REF!</definedName>
    <definedName name="工艺美术">#REF!</definedName>
    <definedName name="公证">#REF!</definedName>
    <definedName name="管理">'拟聘岗位'!#REF!</definedName>
    <definedName name="广播电视播音">#REF!</definedName>
    <definedName name="海关">#REF!</definedName>
    <definedName name="会计">'拟聘岗位'!$J:$J</definedName>
    <definedName name="会计专业">'拟聘岗位'!#REF!</definedName>
    <definedName name="机关部处">'校内单位'!$A:$A</definedName>
    <definedName name="技工学校教师">#REF!</definedName>
    <definedName name="讲师二级岗位聘用条件">#REF!</definedName>
    <definedName name="讲师三级岗位聘用条件">#REF!</definedName>
    <definedName name="讲师一级岗位聘用条件">#REF!</definedName>
    <definedName name="教授二级岗位评选条件">#REF!</definedName>
    <definedName name="教授二级岗位评选条件第1条">#REF!</definedName>
    <definedName name="教授二级岗位评选条件第2条">#REF!</definedName>
    <definedName name="教授二级岗位评选条件第3条">#REF!</definedName>
    <definedName name="教授二级岗位评选条件第4条">#REF!</definedName>
    <definedName name="教授二级岗位评选条件第5条">#REF!</definedName>
    <definedName name="教授二级岗位直选条件">#REF!</definedName>
    <definedName name="教授二级岗位直选条件第1条">#REF!</definedName>
    <definedName name="教授二级岗位直选条件第2条">#REF!</definedName>
    <definedName name="教授二级岗位直选条件第3条">#REF!</definedName>
    <definedName name="教授二级岗位直选条件第4条">#REF!</definedName>
    <definedName name="教授三级岗位评选条件">#REF!</definedName>
    <definedName name="教授三级岗位评选条件第1条">#REF!</definedName>
    <definedName name="教授三级岗位评选条件第2条">#REF!</definedName>
    <definedName name="教授三级岗位评选条件第3条">#REF!</definedName>
    <definedName name="教授三级岗位评选条件第4条">#REF!</definedName>
    <definedName name="教授三级岗位评选条件第5条">#REF!</definedName>
    <definedName name="教授三级岗位评选条件第6条">#REF!</definedName>
    <definedName name="教授三级岗位直选条件">#REF!</definedName>
    <definedName name="教授三级岗位直选条件第1条">#REF!</definedName>
    <definedName name="教授三级岗位直选条件第2条">#REF!</definedName>
    <definedName name="教授三级岗位直选条件第3条">#REF!</definedName>
    <definedName name="教授三级岗位直选条件第4条">#REF!</definedName>
    <definedName name="教授三级岗位直选条件第5条">#REF!</definedName>
    <definedName name="教学单位">'校内单位'!$C:$C</definedName>
    <definedName name="教学质量">'拟聘岗位'!$N:$N</definedName>
    <definedName name="经济">#REF!</definedName>
    <definedName name="经营性单位">'校内单位'!$D:$D</definedName>
    <definedName name="律师">#REF!</definedName>
    <definedName name="民航飞行技术">#REF!</definedName>
    <definedName name="农业技术">#REF!</definedName>
    <definedName name="社会科学研究、管理">#REF!</definedName>
    <definedName name="社会科学研究管理">'拟聘岗位'!$D:$D</definedName>
    <definedName name="社科">'拟聘岗位'!#REF!</definedName>
    <definedName name="实验">'拟聘岗位'!#REF!</definedName>
    <definedName name="实验技术">'拟聘岗位'!$I:$I</definedName>
    <definedName name="思想政治教育">'拟聘岗位'!$B:$B</definedName>
    <definedName name="体育教练员">#REF!</definedName>
    <definedName name="统计">#REF!</definedName>
    <definedName name="图书资料">'拟聘岗位'!$C:$C</definedName>
    <definedName name="图书资料、文博、档案">#REF!</definedName>
    <definedName name="图书资料系列专业技术">'拟聘岗位'!$C:$C</definedName>
    <definedName name="卫生">'拟聘岗位'!#REF!</definedName>
    <definedName name="卫生技术">'拟聘岗位'!$F:$F</definedName>
    <definedName name="小学、幼儿园教师">#REF!</definedName>
    <definedName name="小学教师">#REF!</definedName>
    <definedName name="新闻">#REF!</definedName>
    <definedName name="艺术">'拟聘岗位'!$M:$M</definedName>
    <definedName name="幼儿园教师">'拟聘岗位'!$K:$K</definedName>
    <definedName name="直属单位">'校内单位'!$B:$B</definedName>
    <definedName name="中学教师">#REF!</definedName>
    <definedName name="中专教师">#REF!</definedName>
    <definedName name="助教二级岗位聘用条件">#REF!</definedName>
    <definedName name="助教一级岗位聘用条件">#REF!</definedName>
    <definedName name="专任教师">'拟聘岗位'!$A:$A</definedName>
    <definedName name="专职辅导员">'拟聘岗位'!#REF!</definedName>
    <definedName name="自然科学研究、管理">#REF!</definedName>
    <definedName name="自然科学研究管理">#REF!</definedName>
  </definedNames>
  <calcPr fullCalcOnLoad="1"/>
</workbook>
</file>

<file path=xl/sharedStrings.xml><?xml version="1.0" encoding="utf-8"?>
<sst xmlns="http://schemas.openxmlformats.org/spreadsheetml/2006/main" count="285" uniqueCount="254">
  <si>
    <t>姓 名</t>
  </si>
  <si>
    <t>性 别</t>
  </si>
  <si>
    <t xml:space="preserve">           年   月   日</t>
  </si>
  <si>
    <t>中南财经政法大学专业技术岗位分级聘用申报表</t>
  </si>
  <si>
    <t>研究馆员一级岗位</t>
  </si>
  <si>
    <t>研究馆员二级岗位</t>
  </si>
  <si>
    <t>研究馆员三级岗位</t>
  </si>
  <si>
    <t>研究馆员四级岗位</t>
  </si>
  <si>
    <t>副研究馆员一级岗位</t>
  </si>
  <si>
    <t>副研究馆员二级岗位</t>
  </si>
  <si>
    <t>副研究馆员三级岗位</t>
  </si>
  <si>
    <t>馆员一级岗位</t>
  </si>
  <si>
    <t>馆员二级岗位</t>
  </si>
  <si>
    <t>馆员三级岗位</t>
  </si>
  <si>
    <t>助理馆员一级岗位</t>
  </si>
  <si>
    <t>助理馆员二级岗位</t>
  </si>
  <si>
    <t>研究员一级岗位</t>
  </si>
  <si>
    <t>研究员二级岗位</t>
  </si>
  <si>
    <t>研究员三级岗位</t>
  </si>
  <si>
    <t>研究员四级岗位</t>
  </si>
  <si>
    <t>副研究员一级岗位</t>
  </si>
  <si>
    <t>副研究员二级岗位</t>
  </si>
  <si>
    <t>副研究员三级岗位</t>
  </si>
  <si>
    <t>助理研究员一级岗位</t>
  </si>
  <si>
    <t>助理研究员二级岗位</t>
  </si>
  <si>
    <t>助理研究员三级岗位</t>
  </si>
  <si>
    <t>研究实习员一级岗位</t>
  </si>
  <si>
    <t>研究实习员二级岗位</t>
  </si>
  <si>
    <t>编审一级岗位</t>
  </si>
  <si>
    <t>编审二级岗位</t>
  </si>
  <si>
    <t>编审三级岗位</t>
  </si>
  <si>
    <t>编审四级岗位</t>
  </si>
  <si>
    <t>副编审一级岗位</t>
  </si>
  <si>
    <t>副编审二级岗位</t>
  </si>
  <si>
    <t>副编审三级岗位</t>
  </si>
  <si>
    <t>编辑一级岗位</t>
  </si>
  <si>
    <t>编辑三级岗位</t>
  </si>
  <si>
    <t>助理编辑一级岗位</t>
  </si>
  <si>
    <t>助理编辑二级岗位</t>
  </si>
  <si>
    <t>高级工程师一级岗位</t>
  </si>
  <si>
    <t>高级工程师二级岗位</t>
  </si>
  <si>
    <t>高级工程师三级岗位</t>
  </si>
  <si>
    <t>工程师一级岗位</t>
  </si>
  <si>
    <t>工程师二级岗位</t>
  </si>
  <si>
    <t>工程师三级岗位</t>
  </si>
  <si>
    <t>助理工程师一级岗位</t>
  </si>
  <si>
    <t>助理工程师二级岗位</t>
  </si>
  <si>
    <t>高级实验师二级岗位</t>
  </si>
  <si>
    <t>高级实验师三级岗位</t>
  </si>
  <si>
    <t>实验师一级岗位</t>
  </si>
  <si>
    <t>实验师二级岗位</t>
  </si>
  <si>
    <t>实验师三级岗位</t>
  </si>
  <si>
    <t>助理实验师一级岗位</t>
  </si>
  <si>
    <t>助理实验师二级岗位</t>
  </si>
  <si>
    <t>高级会计师一级岗位</t>
  </si>
  <si>
    <t>高级会计师二级岗位</t>
  </si>
  <si>
    <t>高级会计师三级岗位</t>
  </si>
  <si>
    <t>会计师一级岗位</t>
  </si>
  <si>
    <t>会计师二级岗位</t>
  </si>
  <si>
    <t>会计师三级岗位</t>
  </si>
  <si>
    <t>助理会计师一级岗位</t>
  </si>
  <si>
    <t>助理会计师二级岗位</t>
  </si>
  <si>
    <t>主任医（药、护、技）师一级岗位</t>
  </si>
  <si>
    <t>主任医（药、护、技）师二级岗位</t>
  </si>
  <si>
    <t>主任医（药、护、技）师三级岗位</t>
  </si>
  <si>
    <t>副教授一级岗位</t>
  </si>
  <si>
    <t>副主任医（药、护、技）师一级岗位</t>
  </si>
  <si>
    <t>副教授二级岗位</t>
  </si>
  <si>
    <t>副主任医（药、护、技）师二级岗位</t>
  </si>
  <si>
    <t>副教授三级岗位</t>
  </si>
  <si>
    <t>副主任医（药、护、技）师三级岗位</t>
  </si>
  <si>
    <t>讲师一级岗位</t>
  </si>
  <si>
    <t>主治（主管）医（药、护、技）师一级岗位</t>
  </si>
  <si>
    <t>讲师二级岗位</t>
  </si>
  <si>
    <t>主治（主管）医（药、护、技）师二级岗位</t>
  </si>
  <si>
    <t>讲师三级岗位</t>
  </si>
  <si>
    <t>主治（主管）医（药、护、技）师三级岗位</t>
  </si>
  <si>
    <t>助教一级岗位</t>
  </si>
  <si>
    <t>医（药、护、技）师一级岗位</t>
  </si>
  <si>
    <t>助教二级岗位</t>
  </si>
  <si>
    <t>医（药、护、技）师二级岗位</t>
  </si>
  <si>
    <t>教授一级岗位</t>
  </si>
  <si>
    <t>特级主任医（药、护、技）师</t>
  </si>
  <si>
    <t>高级实验师一级岗位</t>
  </si>
  <si>
    <t>幼儿园高级教师一级岗位</t>
  </si>
  <si>
    <t>优秀</t>
  </si>
  <si>
    <t>教授二级岗位</t>
  </si>
  <si>
    <t>幼儿园高级教师二级岗位</t>
  </si>
  <si>
    <t>良好</t>
  </si>
  <si>
    <t>教授三级岗位</t>
  </si>
  <si>
    <t>幼儿园高级教师三级岗位</t>
  </si>
  <si>
    <t>一般</t>
  </si>
  <si>
    <t>教授四级岗位</t>
  </si>
  <si>
    <t>幼儿园一级教师一级岗位</t>
  </si>
  <si>
    <t>较差</t>
  </si>
  <si>
    <t>幼儿园一级教师二级岗位</t>
  </si>
  <si>
    <t>幼儿园二级教师岗位</t>
  </si>
  <si>
    <t>幼儿园三级教师岗位</t>
  </si>
  <si>
    <t>管理员</t>
  </si>
  <si>
    <t>医（药、护、技）士</t>
  </si>
  <si>
    <t>出生年月</t>
  </si>
  <si>
    <t>工作时间</t>
  </si>
  <si>
    <t>任职时间</t>
  </si>
  <si>
    <t>最后学历及学位</t>
  </si>
  <si>
    <t>至</t>
  </si>
  <si>
    <t>就读于</t>
  </si>
  <si>
    <t>（院、系）</t>
  </si>
  <si>
    <t>专业</t>
  </si>
  <si>
    <t>近5年年度考核情况</t>
  </si>
  <si>
    <t>任现职以来满足所申报岗位聘用条件情况</t>
  </si>
  <si>
    <t xml:space="preserve">        负责人（签名）：            公章</t>
  </si>
  <si>
    <t>拟申报岗位类别：</t>
  </si>
  <si>
    <t>申请人工号：</t>
  </si>
  <si>
    <t>拟申报岗位名称：</t>
  </si>
  <si>
    <t>所在单位（公章）：</t>
  </si>
  <si>
    <t>填表时间：</t>
  </si>
  <si>
    <t>工号</t>
  </si>
  <si>
    <t>姓名</t>
  </si>
  <si>
    <t>所在单位</t>
  </si>
  <si>
    <t>性别</t>
  </si>
  <si>
    <t>出生年月</t>
  </si>
  <si>
    <t>最高学历</t>
  </si>
  <si>
    <t>学历</t>
  </si>
  <si>
    <t>学位</t>
  </si>
  <si>
    <t>毕业院校</t>
  </si>
  <si>
    <t>毕业时间</t>
  </si>
  <si>
    <t>所学专业</t>
  </si>
  <si>
    <t>现任专业技术职务</t>
  </si>
  <si>
    <t>类别</t>
  </si>
  <si>
    <t>名称</t>
  </si>
  <si>
    <t>任职时间</t>
  </si>
  <si>
    <t>现任党政职务</t>
  </si>
  <si>
    <t>级别</t>
  </si>
  <si>
    <t>任职年限</t>
  </si>
  <si>
    <t>年度考核</t>
  </si>
  <si>
    <t>现任管理职务名称</t>
  </si>
  <si>
    <t>现任管理职务级别</t>
  </si>
  <si>
    <t>申报岗位</t>
  </si>
  <si>
    <t>满足条件</t>
  </si>
  <si>
    <t>中南财经政法大学专业技术岗位分级聘用申报汇总表</t>
  </si>
  <si>
    <t>（单位盖章）</t>
  </si>
  <si>
    <t>单位岗位聘用工作领导小组意见</t>
  </si>
  <si>
    <t>档案馆、校史馆</t>
  </si>
  <si>
    <t>哲学院</t>
  </si>
  <si>
    <t>学报编辑部</t>
  </si>
  <si>
    <t>马克思主义学院</t>
  </si>
  <si>
    <t>法商研究编辑部</t>
  </si>
  <si>
    <t>经济学院</t>
  </si>
  <si>
    <t>党委宣传部、党校</t>
  </si>
  <si>
    <t>财政税务学院</t>
  </si>
  <si>
    <t>团委</t>
  </si>
  <si>
    <t>MBA学院</t>
  </si>
  <si>
    <t>图书馆</t>
  </si>
  <si>
    <t>外国语学院</t>
  </si>
  <si>
    <t>新闻与文化传播学院</t>
  </si>
  <si>
    <t>工商管理学院</t>
  </si>
  <si>
    <t>校医院</t>
  </si>
  <si>
    <t>经济管理实验教学中心</t>
  </si>
  <si>
    <t>体育部</t>
  </si>
  <si>
    <t>就业指导服务中心</t>
  </si>
  <si>
    <t>所在单位类别：</t>
  </si>
  <si>
    <t>申请者承诺</t>
  </si>
  <si>
    <t>年    月     日</t>
  </si>
  <si>
    <t xml:space="preserve">                        申请人签字:</t>
  </si>
  <si>
    <t xml:space="preserve">1．□ 经研究、表决，同意聘用该同志        学科              岗位。
2．□ 不同意聘任。  </t>
  </si>
  <si>
    <t xml:space="preserve">1．□ 同意聘用该同志       学科            岗位。聘用时间为    年  月  日。
2．□ 不同意聘用。     </t>
  </si>
  <si>
    <t>本人承诺：    
    1、所填内容属实；
    2、受聘期间，履行学校规定的岗位职责。</t>
  </si>
  <si>
    <t>纪委、监察工作部</t>
  </si>
  <si>
    <t>学生工作部、人武部、学生资助管理中心</t>
  </si>
  <si>
    <t>研究生院、党委研究生工作部</t>
  </si>
  <si>
    <t>保卫部</t>
  </si>
  <si>
    <t>信息管理部</t>
  </si>
  <si>
    <t>财务部</t>
  </si>
  <si>
    <t>审计部</t>
  </si>
  <si>
    <t>资产管理部</t>
  </si>
  <si>
    <t>校园建设部</t>
  </si>
  <si>
    <t>采购与招投标管理中心</t>
  </si>
  <si>
    <t>国际教育学院（港澳台教育中心）</t>
  </si>
  <si>
    <t>金融学院</t>
  </si>
  <si>
    <t>法学院</t>
  </si>
  <si>
    <t>刑事司法学院</t>
  </si>
  <si>
    <t>统计与数学学院</t>
  </si>
  <si>
    <t>信息与安全工程学院</t>
  </si>
  <si>
    <t>学制：</t>
  </si>
  <si>
    <t>满足条件一</t>
  </si>
  <si>
    <t>满足条件二</t>
  </si>
  <si>
    <t>满足条件三</t>
  </si>
  <si>
    <t>满足条件四</t>
  </si>
  <si>
    <t>所属学科及研究方向</t>
  </si>
  <si>
    <t>现受聘岗位</t>
  </si>
  <si>
    <t>党办、校办</t>
  </si>
  <si>
    <t>统战部</t>
  </si>
  <si>
    <t>离退休人员工作部</t>
  </si>
  <si>
    <t>首义校区工委、首义校区管理委员会</t>
  </si>
  <si>
    <t>工会(教代会)、妇女委员会</t>
  </si>
  <si>
    <t>社会科学研究院、科学研究部</t>
  </si>
  <si>
    <t>发展规划部、学科建设办公室（“211”工程办公室）、高等教育研究中心</t>
  </si>
  <si>
    <t>国际交流部(港澳台办公室)</t>
  </si>
  <si>
    <t>后勤保障部</t>
  </si>
  <si>
    <t>继续教育学院（网络教育学院）</t>
  </si>
  <si>
    <t>法学实验教学中心</t>
  </si>
  <si>
    <t>法律硕士教育中心</t>
  </si>
  <si>
    <t>会计学院(会硕中心)</t>
  </si>
  <si>
    <t>公共管理学院(MPA中心)</t>
  </si>
  <si>
    <t>中韩国际教育学院</t>
  </si>
  <si>
    <t>资产经营有限责任公司</t>
  </si>
  <si>
    <t>校岗位设置与聘用工作委员会意见</t>
  </si>
  <si>
    <t>编辑二级岗位</t>
  </si>
  <si>
    <t>译审</t>
  </si>
  <si>
    <t>副译审</t>
  </si>
  <si>
    <t>翻译</t>
  </si>
  <si>
    <t>助理翻译</t>
  </si>
  <si>
    <t>无</t>
  </si>
  <si>
    <t>一级编剧</t>
  </si>
  <si>
    <t>二级编剧</t>
  </si>
  <si>
    <t>三级编剧</t>
  </si>
  <si>
    <t>四级编剧</t>
  </si>
  <si>
    <t>一级作曲</t>
  </si>
  <si>
    <t>二级作曲</t>
  </si>
  <si>
    <t>三级作曲</t>
  </si>
  <si>
    <t>四级作曲</t>
  </si>
  <si>
    <t>一级导演</t>
  </si>
  <si>
    <t>二级导演</t>
  </si>
  <si>
    <t>三级导演</t>
  </si>
  <si>
    <t>四级导演</t>
  </si>
  <si>
    <t>一级演员</t>
  </si>
  <si>
    <t>二级演员</t>
  </si>
  <si>
    <t>三级演员</t>
  </si>
  <si>
    <t>四级演员</t>
  </si>
  <si>
    <t>一级演奏员</t>
  </si>
  <si>
    <t>二级演奏员</t>
  </si>
  <si>
    <t>三级演奏员</t>
  </si>
  <si>
    <t>四级演奏员</t>
  </si>
  <si>
    <t>一级指挥</t>
  </si>
  <si>
    <t>二级指挥</t>
  </si>
  <si>
    <t>三级指挥</t>
  </si>
  <si>
    <t>四级指挥</t>
  </si>
  <si>
    <t>一级美术师</t>
  </si>
  <si>
    <t>二级美术师</t>
  </si>
  <si>
    <t>三级美术师</t>
  </si>
  <si>
    <t>美术员</t>
  </si>
  <si>
    <t>一级舞美设计师</t>
  </si>
  <si>
    <t>二级舞美设计师</t>
  </si>
  <si>
    <t>三级舞美设计师</t>
  </si>
  <si>
    <t>舞美设计员</t>
  </si>
  <si>
    <t>主任舞台技师</t>
  </si>
  <si>
    <t>舞台技师</t>
  </si>
  <si>
    <t>舞台技术员</t>
  </si>
  <si>
    <t>党委组织部</t>
  </si>
  <si>
    <t>人事部</t>
  </si>
  <si>
    <t>教务部（教学督导室）、本科教学评估中心</t>
  </si>
  <si>
    <t>文澜学院</t>
  </si>
  <si>
    <t>知识产权学院</t>
  </si>
  <si>
    <t>知识产权研究中心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</si>
</sst>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;@"/>
    <numFmt numFmtId="189" formatCode="[$-F800]dddd\,\ mmmm\ dd\,\ yyyy"/>
    <numFmt numFmtId="190" formatCode="0_);[Red]\(0\)"/>
    <numFmt numFmtId="191" formatCode="#,##0.00_ "/>
    <numFmt numFmtId="192" formatCode="0_ "/>
    <numFmt numFmtId="193" formatCode="0.00_);[Red]\(0.00\)"/>
    <numFmt numFmtId="194" formatCode="[DBNum1][$-804]yyyy&quot;年&quot;m&quot;月&quot;d&quot;日&quot;;@"/>
    <numFmt numFmtId="195" formatCode="000000"/>
  </numFmts>
  <fonts count="50">
    <font>
      <sz val="12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0.5"/>
      <name val="宋体"/>
      <family val="0"/>
    </font>
    <font>
      <b/>
      <sz val="10.5"/>
      <name val="楷体_GB2312"/>
      <family val="3"/>
    </font>
    <font>
      <sz val="10"/>
      <name val="宋体"/>
      <family val="0"/>
    </font>
    <font>
      <sz val="10.5"/>
      <name val="仿宋_GB2312"/>
      <family val="3"/>
    </font>
    <font>
      <b/>
      <sz val="10.5"/>
      <name val="仿宋_GB2312"/>
      <family val="3"/>
    </font>
    <font>
      <b/>
      <sz val="9"/>
      <name val="楷体_GB2312"/>
      <family val="3"/>
    </font>
    <font>
      <b/>
      <sz val="20"/>
      <name val="新宋体"/>
      <family val="3"/>
    </font>
    <font>
      <sz val="8"/>
      <name val="宋体"/>
      <family val="0"/>
    </font>
    <font>
      <sz val="10.5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3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3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3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3" fillId="1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3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33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34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3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34" fillId="1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34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34" fillId="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7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38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4" fontId="0" fillId="0" borderId="0">
      <alignment vertical="center"/>
      <protection/>
    </xf>
    <xf numFmtId="14" fontId="0" fillId="0" borderId="0">
      <alignment vertical="center"/>
      <protection/>
    </xf>
    <xf numFmtId="14" fontId="0" fillId="0" borderId="0">
      <alignment vertical="center"/>
      <protection/>
    </xf>
    <xf numFmtId="0" fontId="0" fillId="0" borderId="0">
      <alignment vertical="center"/>
      <protection/>
    </xf>
    <xf numFmtId="0" fontId="40" fillId="2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1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" borderId="9" applyNumberFormat="0" applyAlignment="0" applyProtection="0"/>
    <xf numFmtId="0" fontId="17" fillId="12" borderId="10" applyNumberFormat="0" applyAlignment="0" applyProtection="0"/>
    <xf numFmtId="0" fontId="17" fillId="12" borderId="10" applyNumberFormat="0" applyAlignment="0" applyProtection="0"/>
    <xf numFmtId="0" fontId="17" fillId="12" borderId="10" applyNumberFormat="0" applyAlignment="0" applyProtection="0"/>
    <xf numFmtId="0" fontId="17" fillId="12" borderId="10" applyNumberFormat="0" applyAlignment="0" applyProtection="0"/>
    <xf numFmtId="0" fontId="43" fillId="28" borderId="11" applyNumberFormat="0" applyAlignment="0" applyProtection="0"/>
    <xf numFmtId="0" fontId="26" fillId="29" borderId="12" applyNumberFormat="0" applyAlignment="0" applyProtection="0"/>
    <xf numFmtId="0" fontId="26" fillId="29" borderId="12" applyNumberFormat="0" applyAlignment="0" applyProtection="0"/>
    <xf numFmtId="0" fontId="26" fillId="29" borderId="12" applyNumberFormat="0" applyAlignment="0" applyProtection="0"/>
    <xf numFmtId="0" fontId="26" fillId="29" borderId="12" applyNumberFormat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34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34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4" fillId="3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34" fillId="3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34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7" fillId="3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48" fillId="2" borderId="15" applyNumberFormat="0" applyAlignment="0" applyProtection="0"/>
    <xf numFmtId="0" fontId="16" fillId="12" borderId="16" applyNumberFormat="0" applyAlignment="0" applyProtection="0"/>
    <xf numFmtId="0" fontId="16" fillId="12" borderId="16" applyNumberFormat="0" applyAlignment="0" applyProtection="0"/>
    <xf numFmtId="0" fontId="16" fillId="12" borderId="16" applyNumberFormat="0" applyAlignment="0" applyProtection="0"/>
    <xf numFmtId="0" fontId="16" fillId="12" borderId="16" applyNumberFormat="0" applyAlignment="0" applyProtection="0"/>
    <xf numFmtId="0" fontId="49" fillId="40" borderId="9" applyNumberFormat="0" applyAlignment="0" applyProtection="0"/>
    <xf numFmtId="0" fontId="15" fillId="4" borderId="10" applyNumberFormat="0" applyAlignment="0" applyProtection="0"/>
    <xf numFmtId="0" fontId="15" fillId="4" borderId="10" applyNumberFormat="0" applyAlignment="0" applyProtection="0"/>
    <xf numFmtId="0" fontId="15" fillId="4" borderId="10" applyNumberFormat="0" applyAlignment="0" applyProtection="0"/>
    <xf numFmtId="0" fontId="15" fillId="4" borderId="10" applyNumberFormat="0" applyAlignment="0" applyProtection="0"/>
    <xf numFmtId="0" fontId="0" fillId="41" borderId="17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</cellStyleXfs>
  <cellXfs count="103">
    <xf numFmtId="0" fontId="0" fillId="0" borderId="0" xfId="0" applyAlignment="1">
      <alignment/>
    </xf>
    <xf numFmtId="0" fontId="0" fillId="0" borderId="0" xfId="150">
      <alignment vertical="center"/>
      <protection/>
    </xf>
    <xf numFmtId="0" fontId="5" fillId="0" borderId="0" xfId="150" applyFont="1">
      <alignment vertical="center"/>
      <protection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49" fontId="4" fillId="0" borderId="21" xfId="0" applyNumberFormat="1" applyFont="1" applyBorder="1" applyAlignment="1" applyProtection="1">
      <alignment horizontal="right" shrinkToFit="1"/>
      <protection hidden="1" locked="0"/>
    </xf>
    <xf numFmtId="0" fontId="8" fillId="0" borderId="19" xfId="0" applyFont="1" applyBorder="1" applyAlignment="1" applyProtection="1">
      <alignment horizontal="center" vertical="center" wrapText="1"/>
      <protection hidden="1"/>
    </xf>
    <xf numFmtId="192" fontId="8" fillId="0" borderId="19" xfId="0" applyNumberFormat="1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0" fillId="0" borderId="0" xfId="146">
      <alignment vertical="center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 hidden="1" locked="0"/>
    </xf>
    <xf numFmtId="49" fontId="0" fillId="0" borderId="0" xfId="0" applyNumberFormat="1" applyAlignment="1" applyProtection="1">
      <alignment/>
      <protection hidden="1"/>
    </xf>
    <xf numFmtId="49" fontId="7" fillId="0" borderId="0" xfId="0" applyNumberFormat="1" applyFont="1" applyBorder="1" applyAlignment="1" applyProtection="1">
      <alignment/>
      <protection hidden="1"/>
    </xf>
    <xf numFmtId="49" fontId="6" fillId="0" borderId="20" xfId="0" applyNumberFormat="1" applyFont="1" applyBorder="1" applyAlignment="1" applyProtection="1">
      <alignment/>
      <protection hidden="1"/>
    </xf>
    <xf numFmtId="49" fontId="3" fillId="0" borderId="19" xfId="0" applyNumberFormat="1" applyFont="1" applyBorder="1" applyAlignment="1" applyProtection="1">
      <alignment horizontal="center" vertical="center" wrapText="1"/>
      <protection hidden="1"/>
    </xf>
    <xf numFmtId="49" fontId="3" fillId="0" borderId="21" xfId="0" applyNumberFormat="1" applyFont="1" applyBorder="1" applyAlignment="1" applyProtection="1">
      <alignment horizontal="center"/>
      <protection hidden="1"/>
    </xf>
    <xf numFmtId="49" fontId="3" fillId="0" borderId="20" xfId="0" applyNumberFormat="1" applyFont="1" applyBorder="1" applyAlignment="1" applyProtection="1">
      <alignment vertical="top"/>
      <protection hidden="1"/>
    </xf>
    <xf numFmtId="49" fontId="3" fillId="0" borderId="22" xfId="0" applyNumberFormat="1" applyFont="1" applyBorder="1" applyAlignment="1" applyProtection="1">
      <alignment horizontal="center" vertical="top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49" fontId="4" fillId="0" borderId="19" xfId="0" applyNumberFormat="1" applyFont="1" applyBorder="1" applyAlignment="1" applyProtection="1">
      <alignment horizontal="center" vertical="center"/>
      <protection hidden="1" locked="0"/>
    </xf>
    <xf numFmtId="49" fontId="3" fillId="0" borderId="0" xfId="0" applyNumberFormat="1" applyFont="1" applyAlignment="1" applyProtection="1">
      <alignment/>
      <protection hidden="1"/>
    </xf>
    <xf numFmtId="49" fontId="3" fillId="0" borderId="23" xfId="0" applyNumberFormat="1" applyFont="1" applyBorder="1" applyAlignment="1" applyProtection="1">
      <alignment wrapText="1"/>
      <protection hidden="1"/>
    </xf>
    <xf numFmtId="49" fontId="3" fillId="0" borderId="24" xfId="0" applyNumberFormat="1" applyFont="1" applyBorder="1" applyAlignment="1" applyProtection="1">
      <alignment wrapText="1"/>
      <protection hidden="1"/>
    </xf>
    <xf numFmtId="49" fontId="6" fillId="0" borderId="23" xfId="0" applyNumberFormat="1" applyFont="1" applyBorder="1" applyAlignment="1" applyProtection="1">
      <alignment wrapText="1"/>
      <protection hidden="1"/>
    </xf>
    <xf numFmtId="49" fontId="6" fillId="0" borderId="24" xfId="0" applyNumberFormat="1" applyFont="1" applyBorder="1" applyAlignment="1" applyProtection="1">
      <alignment wrapText="1"/>
      <protection hidden="1"/>
    </xf>
    <xf numFmtId="0" fontId="5" fillId="0" borderId="0" xfId="150" applyFont="1" applyProtection="1">
      <alignment vertical="center"/>
      <protection/>
    </xf>
    <xf numFmtId="0" fontId="0" fillId="0" borderId="0" xfId="150" applyProtection="1">
      <alignment vertical="center"/>
      <protection/>
    </xf>
    <xf numFmtId="14" fontId="1" fillId="0" borderId="0" xfId="148" applyFont="1" applyFill="1" applyBorder="1" applyAlignment="1">
      <alignment horizontal="left" vertical="center" wrapText="1"/>
      <protection/>
    </xf>
    <xf numFmtId="14" fontId="1" fillId="0" borderId="0" xfId="148" applyFont="1" applyFill="1" applyBorder="1" applyAlignment="1">
      <alignment vertical="center" wrapText="1"/>
      <protection/>
    </xf>
    <xf numFmtId="0" fontId="0" fillId="0" borderId="0" xfId="145">
      <alignment vertical="center"/>
      <protection/>
    </xf>
    <xf numFmtId="0" fontId="0" fillId="0" borderId="0" xfId="139">
      <alignment/>
      <protection/>
    </xf>
    <xf numFmtId="14" fontId="0" fillId="0" borderId="0" xfId="149" applyAlignment="1">
      <alignment vertical="center" wrapText="1"/>
      <protection/>
    </xf>
    <xf numFmtId="14" fontId="0" fillId="0" borderId="0" xfId="149" applyFont="1" applyAlignment="1">
      <alignment vertical="center" wrapText="1"/>
      <protection/>
    </xf>
    <xf numFmtId="14" fontId="0" fillId="0" borderId="0" xfId="147" applyAlignment="1">
      <alignment vertical="center" wrapText="1"/>
      <protection/>
    </xf>
    <xf numFmtId="14" fontId="0" fillId="0" borderId="0" xfId="147" applyFont="1" applyAlignment="1">
      <alignment vertical="center" wrapText="1"/>
      <protection/>
    </xf>
    <xf numFmtId="14" fontId="0" fillId="0" borderId="0" xfId="147" applyFont="1" applyAlignment="1">
      <alignment vertical="center" wrapText="1"/>
      <protection/>
    </xf>
    <xf numFmtId="0" fontId="0" fillId="0" borderId="0" xfId="139" applyFont="1">
      <alignment/>
      <protection/>
    </xf>
    <xf numFmtId="14" fontId="0" fillId="0" borderId="0" xfId="147" applyFont="1" applyFill="1" applyAlignment="1">
      <alignment vertical="center" wrapText="1"/>
      <protection/>
    </xf>
    <xf numFmtId="49" fontId="6" fillId="0" borderId="0" xfId="0" applyNumberFormat="1" applyFont="1" applyAlignment="1" applyProtection="1">
      <alignment horizontal="distributed"/>
      <protection hidden="1"/>
    </xf>
    <xf numFmtId="49" fontId="3" fillId="0" borderId="19" xfId="0" applyNumberFormat="1" applyFont="1" applyBorder="1" applyAlignment="1" applyProtection="1">
      <alignment horizontal="center" vertical="center" wrapText="1"/>
      <protection hidden="1"/>
    </xf>
    <xf numFmtId="49" fontId="6" fillId="0" borderId="20" xfId="0" applyNumberFormat="1" applyFont="1" applyBorder="1" applyAlignment="1" applyProtection="1">
      <alignment horizontal="center"/>
      <protection hidden="1"/>
    </xf>
    <xf numFmtId="49" fontId="3" fillId="0" borderId="25" xfId="0" applyNumberFormat="1" applyFont="1" applyBorder="1" applyAlignment="1" applyProtection="1">
      <alignment horizontal="center" vertical="center" wrapText="1"/>
      <protection hidden="1"/>
    </xf>
    <xf numFmtId="49" fontId="3" fillId="0" borderId="26" xfId="0" applyNumberFormat="1" applyFont="1" applyBorder="1" applyAlignment="1" applyProtection="1">
      <alignment horizontal="center" vertical="center" wrapText="1"/>
      <protection hidden="1"/>
    </xf>
    <xf numFmtId="49" fontId="3" fillId="0" borderId="27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 locked="0"/>
    </xf>
    <xf numFmtId="0" fontId="0" fillId="0" borderId="26" xfId="0" applyBorder="1" applyAlignment="1">
      <alignment horizontal="center" vertical="center" wrapText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49" fontId="4" fillId="0" borderId="21" xfId="0" applyNumberFormat="1" applyFont="1" applyBorder="1" applyAlignment="1" applyProtection="1">
      <alignment horizontal="center" shrinkToFit="1"/>
      <protection hidden="1" locked="0"/>
    </xf>
    <xf numFmtId="49" fontId="4" fillId="0" borderId="20" xfId="0" applyNumberFormat="1" applyFont="1" applyBorder="1" applyAlignment="1" applyProtection="1">
      <alignment horizontal="right" vertical="top"/>
      <protection hidden="1" locked="0"/>
    </xf>
    <xf numFmtId="49" fontId="4" fillId="0" borderId="28" xfId="0" applyNumberFormat="1" applyFont="1" applyBorder="1" applyAlignment="1" applyProtection="1">
      <alignment horizontal="center" shrinkToFit="1"/>
      <protection hidden="1" locked="0"/>
    </xf>
    <xf numFmtId="49" fontId="4" fillId="0" borderId="19" xfId="0" applyNumberFormat="1" applyFont="1" applyBorder="1" applyAlignment="1" applyProtection="1">
      <alignment horizontal="center" vertical="center"/>
      <protection hidden="1" locked="0"/>
    </xf>
    <xf numFmtId="49" fontId="6" fillId="0" borderId="0" xfId="0" applyNumberFormat="1" applyFont="1" applyBorder="1" applyAlignment="1" applyProtection="1">
      <alignment horizontal="center" wrapText="1"/>
      <protection hidden="1"/>
    </xf>
    <xf numFmtId="49" fontId="6" fillId="0" borderId="29" xfId="0" applyNumberFormat="1" applyFont="1" applyBorder="1" applyAlignment="1" applyProtection="1">
      <alignment horizontal="center" wrapText="1"/>
      <protection hidden="1"/>
    </xf>
    <xf numFmtId="49" fontId="6" fillId="0" borderId="30" xfId="0" applyNumberFormat="1" applyFont="1" applyBorder="1" applyAlignment="1" applyProtection="1">
      <alignment horizontal="left" vertical="center" wrapText="1"/>
      <protection hidden="1"/>
    </xf>
    <xf numFmtId="49" fontId="6" fillId="0" borderId="21" xfId="0" applyNumberFormat="1" applyFont="1" applyBorder="1" applyAlignment="1" applyProtection="1">
      <alignment horizontal="left" vertical="center" wrapText="1"/>
      <protection hidden="1"/>
    </xf>
    <xf numFmtId="49" fontId="6" fillId="0" borderId="28" xfId="0" applyNumberFormat="1" applyFont="1" applyBorder="1" applyAlignment="1" applyProtection="1">
      <alignment horizontal="left" vertical="center" wrapText="1"/>
      <protection hidden="1"/>
    </xf>
    <xf numFmtId="49" fontId="3" fillId="0" borderId="19" xfId="0" applyNumberFormat="1" applyFont="1" applyBorder="1" applyAlignment="1" applyProtection="1">
      <alignment horizontal="center" vertical="center" wrapText="1"/>
      <protection hidden="1" locked="0"/>
    </xf>
    <xf numFmtId="49" fontId="11" fillId="0" borderId="30" xfId="0" applyNumberFormat="1" applyFont="1" applyBorder="1" applyAlignment="1" applyProtection="1">
      <alignment vertical="top" wrapText="1"/>
      <protection locked="0"/>
    </xf>
    <xf numFmtId="49" fontId="4" fillId="0" borderId="21" xfId="0" applyNumberFormat="1" applyFont="1" applyBorder="1" applyAlignment="1" applyProtection="1">
      <alignment vertical="top" wrapText="1"/>
      <protection locked="0"/>
    </xf>
    <xf numFmtId="49" fontId="4" fillId="0" borderId="28" xfId="0" applyNumberFormat="1" applyFont="1" applyBorder="1" applyAlignment="1" applyProtection="1">
      <alignment vertical="top" wrapText="1"/>
      <protection locked="0"/>
    </xf>
    <xf numFmtId="49" fontId="4" fillId="0" borderId="24" xfId="0" applyNumberFormat="1" applyFont="1" applyBorder="1" applyAlignment="1" applyProtection="1">
      <alignment vertical="top" wrapText="1"/>
      <protection locked="0"/>
    </xf>
    <xf numFmtId="49" fontId="4" fillId="0" borderId="20" xfId="0" applyNumberFormat="1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vertical="top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hidden="1" locked="0"/>
    </xf>
    <xf numFmtId="49" fontId="6" fillId="0" borderId="20" xfId="0" applyNumberFormat="1" applyFont="1" applyBorder="1" applyAlignment="1" applyProtection="1">
      <alignment horizontal="center" vertical="center" wrapText="1"/>
      <protection hidden="1"/>
    </xf>
    <xf numFmtId="49" fontId="6" fillId="0" borderId="22" xfId="0" applyNumberFormat="1" applyFont="1" applyBorder="1" applyAlignment="1" applyProtection="1">
      <alignment horizontal="center" vertical="center" wrapText="1"/>
      <protection hidden="1"/>
    </xf>
    <xf numFmtId="49" fontId="3" fillId="0" borderId="3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left"/>
      <protection hidden="1"/>
    </xf>
    <xf numFmtId="49" fontId="4" fillId="0" borderId="20" xfId="0" applyNumberFormat="1" applyFont="1" applyBorder="1" applyAlignment="1" applyProtection="1">
      <alignment horizontal="center"/>
      <protection hidden="1" locked="0"/>
    </xf>
    <xf numFmtId="49" fontId="3" fillId="0" borderId="30" xfId="0" applyNumberFormat="1" applyFont="1" applyBorder="1" applyAlignment="1" applyProtection="1">
      <alignment horizontal="center" vertical="center" wrapText="1"/>
      <protection hidden="1"/>
    </xf>
    <xf numFmtId="49" fontId="3" fillId="0" borderId="23" xfId="0" applyNumberFormat="1" applyFont="1" applyBorder="1" applyAlignment="1" applyProtection="1">
      <alignment horizontal="center" vertical="center" wrapText="1"/>
      <protection hidden="1"/>
    </xf>
    <xf numFmtId="49" fontId="3" fillId="0" borderId="24" xfId="0" applyNumberFormat="1" applyFont="1" applyBorder="1" applyAlignment="1" applyProtection="1">
      <alignment horizontal="center" vertical="center" wrapText="1"/>
      <protection hidden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49" fontId="3" fillId="0" borderId="29" xfId="0" applyNumberFormat="1" applyFont="1" applyBorder="1" applyAlignment="1">
      <alignment horizontal="left" vertical="top"/>
    </xf>
    <xf numFmtId="49" fontId="3" fillId="0" borderId="2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 applyProtection="1">
      <alignment horizontal="center" vertical="center" wrapText="1"/>
      <protection hidden="1"/>
    </xf>
    <xf numFmtId="49" fontId="4" fillId="0" borderId="27" xfId="0" applyNumberFormat="1" applyFont="1" applyBorder="1" applyAlignment="1" applyProtection="1">
      <alignment horizontal="center" vertical="center" wrapText="1"/>
      <protection hidden="1" locked="0"/>
    </xf>
    <xf numFmtId="49" fontId="4" fillId="0" borderId="32" xfId="0" applyNumberFormat="1" applyFont="1" applyBorder="1" applyAlignment="1" applyProtection="1">
      <alignment horizontal="center" vertical="center" wrapText="1"/>
      <protection hidden="1" locked="0"/>
    </xf>
    <xf numFmtId="49" fontId="4" fillId="0" borderId="20" xfId="0" applyNumberFormat="1" applyFont="1" applyBorder="1" applyAlignment="1" applyProtection="1">
      <alignment horizontal="right" vertical="top" wrapText="1"/>
      <protection hidden="1" locked="0"/>
    </xf>
    <xf numFmtId="49" fontId="4" fillId="0" borderId="20" xfId="0" applyNumberFormat="1" applyFont="1" applyBorder="1" applyAlignment="1" applyProtection="1">
      <alignment horizontal="left"/>
      <protection hidden="1" locked="0"/>
    </xf>
    <xf numFmtId="49" fontId="3" fillId="0" borderId="19" xfId="0" applyNumberFormat="1" applyFont="1" applyBorder="1" applyAlignment="1" applyProtection="1">
      <alignment horizontal="center" vertical="center" wrapText="1" shrinkToFit="1"/>
      <protection hidden="1"/>
    </xf>
    <xf numFmtId="49" fontId="8" fillId="0" borderId="27" xfId="0" applyNumberFormat="1" applyFont="1" applyBorder="1" applyAlignment="1" applyProtection="1">
      <alignment horizontal="left" vertical="center" wrapText="1" shrinkToFit="1"/>
      <protection hidden="1" locked="0"/>
    </xf>
    <xf numFmtId="49" fontId="8" fillId="0" borderId="32" xfId="0" applyNumberFormat="1" applyFont="1" applyBorder="1" applyAlignment="1" applyProtection="1">
      <alignment horizontal="left" vertical="center" wrapText="1" shrinkToFit="1"/>
      <protection hidden="1" locked="0"/>
    </xf>
    <xf numFmtId="49" fontId="2" fillId="0" borderId="0" xfId="0" applyNumberFormat="1" applyFont="1" applyAlignment="1" applyProtection="1">
      <alignment horizontal="center" vertical="center"/>
      <protection hidden="1"/>
    </xf>
    <xf numFmtId="49" fontId="3" fillId="0" borderId="30" xfId="0" applyNumberFormat="1" applyFont="1" applyBorder="1" applyAlignment="1" applyProtection="1">
      <alignment horizontal="right" vertical="center"/>
      <protection hidden="1"/>
    </xf>
    <xf numFmtId="49" fontId="3" fillId="0" borderId="24" xfId="0" applyNumberFormat="1" applyFont="1" applyBorder="1" applyAlignment="1" applyProtection="1">
      <alignment horizontal="right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 locked="0"/>
    </xf>
    <xf numFmtId="49" fontId="4" fillId="0" borderId="22" xfId="0" applyNumberFormat="1" applyFont="1" applyBorder="1" applyAlignment="1" applyProtection="1">
      <alignment horizontal="center" vertical="center"/>
      <protection hidden="1" locked="0"/>
    </xf>
    <xf numFmtId="49" fontId="7" fillId="0" borderId="33" xfId="0" applyNumberFormat="1" applyFont="1" applyBorder="1" applyAlignment="1" applyProtection="1">
      <alignment horizontal="center"/>
      <protection hidden="1" locked="0"/>
    </xf>
    <xf numFmtId="188" fontId="4" fillId="0" borderId="0" xfId="0" applyNumberFormat="1" applyFont="1" applyBorder="1" applyAlignment="1" applyProtection="1">
      <alignment horizontal="center"/>
      <protection hidden="1"/>
    </xf>
    <xf numFmtId="0" fontId="5" fillId="0" borderId="2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</cellXfs>
  <cellStyles count="22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2" xfId="20"/>
    <cellStyle name="20% - 强调文字颜色 2 2" xfId="21"/>
    <cellStyle name="20% - 强调文字颜色 2 2 2" xfId="22"/>
    <cellStyle name="20% - 强调文字颜色 2 2 2 2" xfId="23"/>
    <cellStyle name="20% - 强调文字颜色 2 2 3" xfId="24"/>
    <cellStyle name="20% - 强调文字颜色 3" xfId="25"/>
    <cellStyle name="20% - 强调文字颜色 3 2" xfId="26"/>
    <cellStyle name="20% - 强调文字颜色 3 2 2" xfId="27"/>
    <cellStyle name="20% - 强调文字颜色 3 2 2 2" xfId="28"/>
    <cellStyle name="20% - 强调文字颜色 3 2 3" xfId="29"/>
    <cellStyle name="20% - 强调文字颜色 4" xfId="30"/>
    <cellStyle name="20% - 强调文字颜色 4 2" xfId="31"/>
    <cellStyle name="20% - 强调文字颜色 4 2 2" xfId="32"/>
    <cellStyle name="20% - 强调文字颜色 4 2 2 2" xfId="33"/>
    <cellStyle name="20% - 强调文字颜色 4 2 3" xfId="34"/>
    <cellStyle name="20% - 强调文字颜色 5" xfId="35"/>
    <cellStyle name="20% - 强调文字颜色 5 2" xfId="36"/>
    <cellStyle name="20% - 强调文字颜色 5 2 2" xfId="37"/>
    <cellStyle name="20% - 强调文字颜色 5 2 2 2" xfId="38"/>
    <cellStyle name="20% - 强调文字颜色 5 2 3" xfId="39"/>
    <cellStyle name="20% - 强调文字颜色 6" xfId="40"/>
    <cellStyle name="20% - 强调文字颜色 6 2" xfId="41"/>
    <cellStyle name="20% - 强调文字颜色 6 2 2" xfId="42"/>
    <cellStyle name="20% - 强调文字颜色 6 2 2 2" xfId="43"/>
    <cellStyle name="20% - 强调文字颜色 6 2 3" xfId="44"/>
    <cellStyle name="40% - 强调文字颜色 1" xfId="45"/>
    <cellStyle name="40% - 强调文字颜色 1 2" xfId="46"/>
    <cellStyle name="40% - 强调文字颜色 1 2 2" xfId="47"/>
    <cellStyle name="40% - 强调文字颜色 1 2 2 2" xfId="48"/>
    <cellStyle name="40% - 强调文字颜色 1 2 3" xfId="49"/>
    <cellStyle name="40% - 强调文字颜色 2" xfId="50"/>
    <cellStyle name="40% - 强调文字颜色 2 2" xfId="51"/>
    <cellStyle name="40% - 强调文字颜色 2 2 2" xfId="52"/>
    <cellStyle name="40% - 强调文字颜色 2 2 2 2" xfId="53"/>
    <cellStyle name="40% - 强调文字颜色 2 2 3" xfId="54"/>
    <cellStyle name="40% - 强调文字颜色 3" xfId="55"/>
    <cellStyle name="40% - 强调文字颜色 3 2" xfId="56"/>
    <cellStyle name="40% - 强调文字颜色 3 2 2" xfId="57"/>
    <cellStyle name="40% - 强调文字颜色 3 2 2 2" xfId="58"/>
    <cellStyle name="40% - 强调文字颜色 3 2 3" xfId="59"/>
    <cellStyle name="40% - 强调文字颜色 4" xfId="60"/>
    <cellStyle name="40% - 强调文字颜色 4 2" xfId="61"/>
    <cellStyle name="40% - 强调文字颜色 4 2 2" xfId="62"/>
    <cellStyle name="40% - 强调文字颜色 4 2 2 2" xfId="63"/>
    <cellStyle name="40% - 强调文字颜色 4 2 3" xfId="64"/>
    <cellStyle name="40% - 强调文字颜色 5" xfId="65"/>
    <cellStyle name="40% - 强调文字颜色 5 2" xfId="66"/>
    <cellStyle name="40% - 强调文字颜色 5 2 2" xfId="67"/>
    <cellStyle name="40% - 强调文字颜色 5 2 2 2" xfId="68"/>
    <cellStyle name="40% - 强调文字颜色 5 2 3" xfId="69"/>
    <cellStyle name="40% - 强调文字颜色 6" xfId="70"/>
    <cellStyle name="40% - 强调文字颜色 6 2" xfId="71"/>
    <cellStyle name="40% - 强调文字颜色 6 2 2" xfId="72"/>
    <cellStyle name="40% - 强调文字颜色 6 2 2 2" xfId="73"/>
    <cellStyle name="40% - 强调文字颜色 6 2 3" xfId="74"/>
    <cellStyle name="60% - 强调文字颜色 1" xfId="75"/>
    <cellStyle name="60% - 强调文字颜色 1 2" xfId="76"/>
    <cellStyle name="60% - 强调文字颜色 1 2 2" xfId="77"/>
    <cellStyle name="60% - 强调文字颜色 1 2 2 2" xfId="78"/>
    <cellStyle name="60% - 强调文字颜色 1 2 3" xfId="79"/>
    <cellStyle name="60% - 强调文字颜色 2" xfId="80"/>
    <cellStyle name="60% - 强调文字颜色 2 2" xfId="81"/>
    <cellStyle name="60% - 强调文字颜色 2 2 2" xfId="82"/>
    <cellStyle name="60% - 强调文字颜色 2 2 2 2" xfId="83"/>
    <cellStyle name="60% - 强调文字颜色 2 2 3" xfId="84"/>
    <cellStyle name="60% - 强调文字颜色 3" xfId="85"/>
    <cellStyle name="60% - 强调文字颜色 3 2" xfId="86"/>
    <cellStyle name="60% - 强调文字颜色 3 2 2" xfId="87"/>
    <cellStyle name="60% - 强调文字颜色 3 2 2 2" xfId="88"/>
    <cellStyle name="60% - 强调文字颜色 3 2 3" xfId="89"/>
    <cellStyle name="60% - 强调文字颜色 4" xfId="90"/>
    <cellStyle name="60% - 强调文字颜色 4 2" xfId="91"/>
    <cellStyle name="60% - 强调文字颜色 4 2 2" xfId="92"/>
    <cellStyle name="60% - 强调文字颜色 4 2 2 2" xfId="93"/>
    <cellStyle name="60% - 强调文字颜色 4 2 3" xfId="94"/>
    <cellStyle name="60% - 强调文字颜色 5" xfId="95"/>
    <cellStyle name="60% - 强调文字颜色 5 2" xfId="96"/>
    <cellStyle name="60% - 强调文字颜色 5 2 2" xfId="97"/>
    <cellStyle name="60% - 强调文字颜色 5 2 2 2" xfId="98"/>
    <cellStyle name="60% - 强调文字颜色 5 2 3" xfId="99"/>
    <cellStyle name="60% - 强调文字颜色 6" xfId="100"/>
    <cellStyle name="60% - 强调文字颜色 6 2" xfId="101"/>
    <cellStyle name="60% - 强调文字颜色 6 2 2" xfId="102"/>
    <cellStyle name="60% - 强调文字颜色 6 2 2 2" xfId="103"/>
    <cellStyle name="60% - 强调文字颜色 6 2 3" xfId="104"/>
    <cellStyle name="Percent" xfId="105"/>
    <cellStyle name="标题" xfId="106"/>
    <cellStyle name="标题 1" xfId="107"/>
    <cellStyle name="标题 1 2" xfId="108"/>
    <cellStyle name="标题 1 2 2" xfId="109"/>
    <cellStyle name="标题 1 2 2 2" xfId="110"/>
    <cellStyle name="标题 1 2 3" xfId="111"/>
    <cellStyle name="标题 2" xfId="112"/>
    <cellStyle name="标题 2 2" xfId="113"/>
    <cellStyle name="标题 2 2 2" xfId="114"/>
    <cellStyle name="标题 2 2 2 2" xfId="115"/>
    <cellStyle name="标题 2 2 3" xfId="116"/>
    <cellStyle name="标题 3" xfId="117"/>
    <cellStyle name="标题 3 2" xfId="118"/>
    <cellStyle name="标题 3 2 2" xfId="119"/>
    <cellStyle name="标题 3 2 2 2" xfId="120"/>
    <cellStyle name="标题 3 2 3" xfId="121"/>
    <cellStyle name="标题 4" xfId="122"/>
    <cellStyle name="标题 4 2" xfId="123"/>
    <cellStyle name="标题 4 2 2" xfId="124"/>
    <cellStyle name="标题 4 2 2 2" xfId="125"/>
    <cellStyle name="标题 4 2 3" xfId="126"/>
    <cellStyle name="标题 5" xfId="127"/>
    <cellStyle name="标题 5 2" xfId="128"/>
    <cellStyle name="标题 5 2 2" xfId="129"/>
    <cellStyle name="标题 5 3" xfId="130"/>
    <cellStyle name="差" xfId="131"/>
    <cellStyle name="差 2" xfId="132"/>
    <cellStyle name="差 2 2" xfId="133"/>
    <cellStyle name="差 2 2 2" xfId="134"/>
    <cellStyle name="差 2 3" xfId="135"/>
    <cellStyle name="常规 2" xfId="136"/>
    <cellStyle name="常规 2 2" xfId="137"/>
    <cellStyle name="常规 3" xfId="138"/>
    <cellStyle name="常规 3 2" xfId="139"/>
    <cellStyle name="常规 4" xfId="140"/>
    <cellStyle name="常规 4 2" xfId="141"/>
    <cellStyle name="常规 5" xfId="142"/>
    <cellStyle name="常规 5 2" xfId="143"/>
    <cellStyle name="常规 6" xfId="144"/>
    <cellStyle name="常规 7" xfId="145"/>
    <cellStyle name="常规_附件3：中南财经政法大学专业技术岗位晋升聘用申报表" xfId="146"/>
    <cellStyle name="常规_李格非" xfId="147"/>
    <cellStyle name="常规_李格非 2" xfId="148"/>
    <cellStyle name="常规_李格非_附件3：中南财经政法大学专业技术岗位晋升聘用申报表 2" xfId="149"/>
    <cellStyle name="常规_中南财经政法大学专业技术岗位晋升聘用申报表" xfId="150"/>
    <cellStyle name="好" xfId="151"/>
    <cellStyle name="好 2" xfId="152"/>
    <cellStyle name="好 2 2" xfId="153"/>
    <cellStyle name="好 2 2 2" xfId="154"/>
    <cellStyle name="好 2 3" xfId="155"/>
    <cellStyle name="汇总" xfId="156"/>
    <cellStyle name="汇总 2" xfId="157"/>
    <cellStyle name="汇总 2 2" xfId="158"/>
    <cellStyle name="汇总 2 2 2" xfId="159"/>
    <cellStyle name="汇总 2 3" xfId="160"/>
    <cellStyle name="Currency" xfId="161"/>
    <cellStyle name="Currency [0]" xfId="162"/>
    <cellStyle name="计算" xfId="163"/>
    <cellStyle name="计算 2" xfId="164"/>
    <cellStyle name="计算 2 2" xfId="165"/>
    <cellStyle name="计算 2 2 2" xfId="166"/>
    <cellStyle name="计算 2 3" xfId="167"/>
    <cellStyle name="检查单元格" xfId="168"/>
    <cellStyle name="检查单元格 2" xfId="169"/>
    <cellStyle name="检查单元格 2 2" xfId="170"/>
    <cellStyle name="检查单元格 2 2 2" xfId="171"/>
    <cellStyle name="检查单元格 2 3" xfId="172"/>
    <cellStyle name="解释性文本" xfId="173"/>
    <cellStyle name="解释性文本 2" xfId="174"/>
    <cellStyle name="解释性文本 2 2" xfId="175"/>
    <cellStyle name="解释性文本 2 2 2" xfId="176"/>
    <cellStyle name="解释性文本 2 3" xfId="177"/>
    <cellStyle name="警告文本" xfId="178"/>
    <cellStyle name="警告文本 2" xfId="179"/>
    <cellStyle name="警告文本 2 2" xfId="180"/>
    <cellStyle name="警告文本 2 2 2" xfId="181"/>
    <cellStyle name="警告文本 2 3" xfId="182"/>
    <cellStyle name="链接单元格" xfId="183"/>
    <cellStyle name="链接单元格 2" xfId="184"/>
    <cellStyle name="链接单元格 2 2" xfId="185"/>
    <cellStyle name="链接单元格 2 2 2" xfId="186"/>
    <cellStyle name="链接单元格 2 3" xfId="187"/>
    <cellStyle name="Comma" xfId="188"/>
    <cellStyle name="Comma [0]" xfId="189"/>
    <cellStyle name="强调文字颜色 1" xfId="190"/>
    <cellStyle name="强调文字颜色 1 2" xfId="191"/>
    <cellStyle name="强调文字颜色 1 2 2" xfId="192"/>
    <cellStyle name="强调文字颜色 1 2 2 2" xfId="193"/>
    <cellStyle name="强调文字颜色 1 2 3" xfId="194"/>
    <cellStyle name="强调文字颜色 2" xfId="195"/>
    <cellStyle name="强调文字颜色 2 2" xfId="196"/>
    <cellStyle name="强调文字颜色 2 2 2" xfId="197"/>
    <cellStyle name="强调文字颜色 2 2 2 2" xfId="198"/>
    <cellStyle name="强调文字颜色 2 2 3" xfId="199"/>
    <cellStyle name="强调文字颜色 3" xfId="200"/>
    <cellStyle name="强调文字颜色 3 2" xfId="201"/>
    <cellStyle name="强调文字颜色 3 2 2" xfId="202"/>
    <cellStyle name="强调文字颜色 3 2 2 2" xfId="203"/>
    <cellStyle name="强调文字颜色 3 2 3" xfId="204"/>
    <cellStyle name="强调文字颜色 4" xfId="205"/>
    <cellStyle name="强调文字颜色 4 2" xfId="206"/>
    <cellStyle name="强调文字颜色 4 2 2" xfId="207"/>
    <cellStyle name="强调文字颜色 4 2 2 2" xfId="208"/>
    <cellStyle name="强调文字颜色 4 2 3" xfId="209"/>
    <cellStyle name="强调文字颜色 5" xfId="210"/>
    <cellStyle name="强调文字颜色 5 2" xfId="211"/>
    <cellStyle name="强调文字颜色 5 2 2" xfId="212"/>
    <cellStyle name="强调文字颜色 5 2 2 2" xfId="213"/>
    <cellStyle name="强调文字颜色 5 2 3" xfId="214"/>
    <cellStyle name="强调文字颜色 6" xfId="215"/>
    <cellStyle name="强调文字颜色 6 2" xfId="216"/>
    <cellStyle name="强调文字颜色 6 2 2" xfId="217"/>
    <cellStyle name="强调文字颜色 6 2 2 2" xfId="218"/>
    <cellStyle name="强调文字颜色 6 2 3" xfId="219"/>
    <cellStyle name="适中" xfId="220"/>
    <cellStyle name="适中 2" xfId="221"/>
    <cellStyle name="适中 2 2" xfId="222"/>
    <cellStyle name="适中 2 2 2" xfId="223"/>
    <cellStyle name="适中 2 3" xfId="224"/>
    <cellStyle name="输出" xfId="225"/>
    <cellStyle name="输出 2" xfId="226"/>
    <cellStyle name="输出 2 2" xfId="227"/>
    <cellStyle name="输出 2 2 2" xfId="228"/>
    <cellStyle name="输出 2 3" xfId="229"/>
    <cellStyle name="输入" xfId="230"/>
    <cellStyle name="输入 2" xfId="231"/>
    <cellStyle name="输入 2 2" xfId="232"/>
    <cellStyle name="输入 2 2 2" xfId="233"/>
    <cellStyle name="输入 2 3" xfId="234"/>
    <cellStyle name="注释" xfId="235"/>
    <cellStyle name="注释 2" xfId="236"/>
    <cellStyle name="注释 2 2" xfId="237"/>
    <cellStyle name="注释 2 2 2" xfId="238"/>
    <cellStyle name="注释 2 3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zoomScalePageLayoutView="0" workbookViewId="0" topLeftCell="A1">
      <selection activeCell="N15" sqref="N15"/>
    </sheetView>
  </sheetViews>
  <sheetFormatPr defaultColWidth="9.00390625" defaultRowHeight="14.25"/>
  <cols>
    <col min="1" max="1" width="9.00390625" style="15" customWidth="1"/>
    <col min="2" max="2" width="8.75390625" style="15" customWidth="1"/>
    <col min="3" max="3" width="10.875" style="15" customWidth="1"/>
    <col min="4" max="4" width="6.625" style="15" customWidth="1"/>
    <col min="5" max="5" width="5.125" style="15" customWidth="1"/>
    <col min="6" max="6" width="8.75390625" style="15" customWidth="1"/>
    <col min="7" max="8" width="5.125" style="15" customWidth="1"/>
    <col min="9" max="9" width="8.75390625" style="15" customWidth="1"/>
    <col min="10" max="10" width="6.00390625" style="15" customWidth="1"/>
    <col min="11" max="11" width="5.875" style="15" customWidth="1"/>
    <col min="12" max="12" width="11.00390625" style="15" customWidth="1"/>
    <col min="13" max="13" width="9.00390625" style="15" hidden="1" customWidth="1"/>
    <col min="14" max="16384" width="9.00390625" style="15" customWidth="1"/>
  </cols>
  <sheetData>
    <row r="1" spans="1:11" ht="23.25" customHeight="1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.75" customHeight="1">
      <c r="A2" s="42" t="s">
        <v>160</v>
      </c>
      <c r="B2" s="42"/>
      <c r="C2" s="74"/>
      <c r="D2" s="74"/>
      <c r="E2" s="16"/>
      <c r="F2" s="73" t="s">
        <v>111</v>
      </c>
      <c r="G2" s="73"/>
      <c r="H2" s="74"/>
      <c r="I2" s="74"/>
      <c r="J2" s="74"/>
      <c r="K2" s="74"/>
    </row>
    <row r="3" spans="1:11" ht="15.75" customHeight="1">
      <c r="A3" s="42" t="s">
        <v>112</v>
      </c>
      <c r="B3" s="42"/>
      <c r="C3" s="97"/>
      <c r="D3" s="97"/>
      <c r="E3" s="16"/>
      <c r="F3" s="73" t="s">
        <v>113</v>
      </c>
      <c r="G3" s="73"/>
      <c r="H3" s="74"/>
      <c r="I3" s="74"/>
      <c r="J3" s="74"/>
      <c r="K3" s="74"/>
    </row>
    <row r="4" spans="1:11" ht="24" customHeight="1">
      <c r="A4" s="44" t="s">
        <v>114</v>
      </c>
      <c r="B4" s="44"/>
      <c r="C4" s="88"/>
      <c r="D4" s="88"/>
      <c r="E4" s="88"/>
      <c r="F4" s="88"/>
      <c r="G4" s="88"/>
      <c r="H4" s="88"/>
      <c r="I4" s="17" t="s">
        <v>115</v>
      </c>
      <c r="J4" s="98">
        <v>42248</v>
      </c>
      <c r="K4" s="98"/>
    </row>
    <row r="5" spans="1:11" ht="21" customHeight="1">
      <c r="A5" s="18" t="s">
        <v>0</v>
      </c>
      <c r="B5" s="85"/>
      <c r="C5" s="86"/>
      <c r="D5" s="18" t="s">
        <v>1</v>
      </c>
      <c r="E5" s="14"/>
      <c r="F5" s="18" t="s">
        <v>100</v>
      </c>
      <c r="G5" s="85"/>
      <c r="H5" s="86"/>
      <c r="I5" s="18" t="s">
        <v>101</v>
      </c>
      <c r="J5" s="67"/>
      <c r="K5" s="67"/>
    </row>
    <row r="6" spans="1:11" ht="24.75" customHeight="1">
      <c r="A6" s="43" t="s">
        <v>188</v>
      </c>
      <c r="B6" s="45"/>
      <c r="C6" s="90"/>
      <c r="D6" s="91"/>
      <c r="E6" s="89" t="s">
        <v>189</v>
      </c>
      <c r="F6" s="89"/>
      <c r="G6" s="90"/>
      <c r="H6" s="91"/>
      <c r="I6" s="18" t="s">
        <v>102</v>
      </c>
      <c r="J6" s="85"/>
      <c r="K6" s="86"/>
    </row>
    <row r="7" spans="1:11" ht="14.25">
      <c r="A7" s="47" t="s">
        <v>103</v>
      </c>
      <c r="B7" s="48"/>
      <c r="C7" s="8"/>
      <c r="D7" s="19" t="s">
        <v>104</v>
      </c>
      <c r="E7" s="51"/>
      <c r="F7" s="51"/>
      <c r="G7" s="19" t="s">
        <v>105</v>
      </c>
      <c r="H7" s="51"/>
      <c r="I7" s="53"/>
      <c r="J7" s="93" t="s">
        <v>183</v>
      </c>
      <c r="K7" s="95"/>
    </row>
    <row r="8" spans="1:11" ht="14.25">
      <c r="A8" s="47"/>
      <c r="B8" s="49"/>
      <c r="C8" s="87"/>
      <c r="D8" s="87"/>
      <c r="E8" s="20" t="s">
        <v>106</v>
      </c>
      <c r="F8" s="20"/>
      <c r="G8" s="52"/>
      <c r="H8" s="52"/>
      <c r="I8" s="21" t="s">
        <v>107</v>
      </c>
      <c r="J8" s="94"/>
      <c r="K8" s="96"/>
    </row>
    <row r="9" spans="1:11" ht="27.75" customHeight="1">
      <c r="A9" s="43" t="s">
        <v>135</v>
      </c>
      <c r="B9" s="43"/>
      <c r="C9" s="67"/>
      <c r="D9" s="67"/>
      <c r="E9" s="50" t="s">
        <v>136</v>
      </c>
      <c r="F9" s="50"/>
      <c r="G9" s="50"/>
      <c r="H9" s="23"/>
      <c r="I9" s="22" t="s">
        <v>130</v>
      </c>
      <c r="J9" s="54"/>
      <c r="K9" s="54"/>
    </row>
    <row r="10" spans="1:11" ht="19.5" customHeight="1">
      <c r="A10" s="45" t="s">
        <v>108</v>
      </c>
      <c r="B10" s="18" t="str">
        <f>TEXT(YEAR(J4)-5,"0000")</f>
        <v>2010</v>
      </c>
      <c r="C10" s="43" t="str">
        <f>TEXT(YEAR(J4)-4,"0000")</f>
        <v>2011</v>
      </c>
      <c r="D10" s="43"/>
      <c r="E10" s="50" t="str">
        <f>TEXT(YEAR(J4)-3,"0000")</f>
        <v>2012</v>
      </c>
      <c r="F10" s="50"/>
      <c r="G10" s="50" t="str">
        <f>TEXT(YEAR(J4)-2,"0000")</f>
        <v>2013</v>
      </c>
      <c r="H10" s="50"/>
      <c r="I10" s="22" t="str">
        <f>TEXT(YEAR(J4)-1,"0000")</f>
        <v>2014</v>
      </c>
      <c r="J10" s="50" t="str">
        <f>TEXT(YEAR(J4),"0000")</f>
        <v>2015</v>
      </c>
      <c r="K10" s="50"/>
    </row>
    <row r="11" spans="1:11" ht="21" customHeight="1">
      <c r="A11" s="46"/>
      <c r="B11" s="14"/>
      <c r="C11" s="67"/>
      <c r="D11" s="67"/>
      <c r="E11" s="54"/>
      <c r="F11" s="54"/>
      <c r="G11" s="54"/>
      <c r="H11" s="54"/>
      <c r="I11" s="23"/>
      <c r="J11" s="54"/>
      <c r="K11" s="54"/>
    </row>
    <row r="12" spans="1:11" ht="21" customHeight="1">
      <c r="A12" s="45" t="s">
        <v>109</v>
      </c>
      <c r="B12" s="43" t="s">
        <v>184</v>
      </c>
      <c r="C12" s="61"/>
      <c r="D12" s="62"/>
      <c r="E12" s="62"/>
      <c r="F12" s="62"/>
      <c r="G12" s="62"/>
      <c r="H12" s="62"/>
      <c r="I12" s="62"/>
      <c r="J12" s="62"/>
      <c r="K12" s="63"/>
    </row>
    <row r="13" spans="1:13" ht="21" customHeight="1">
      <c r="A13" s="84"/>
      <c r="B13" s="43"/>
      <c r="C13" s="64"/>
      <c r="D13" s="65"/>
      <c r="E13" s="65"/>
      <c r="F13" s="65"/>
      <c r="G13" s="65"/>
      <c r="H13" s="65"/>
      <c r="I13" s="65"/>
      <c r="J13" s="65"/>
      <c r="K13" s="66"/>
      <c r="M13" s="15">
        <f>IF(ISERROR(#REF!),"",#REF!)</f>
      </c>
    </row>
    <row r="14" spans="1:11" ht="21" customHeight="1">
      <c r="A14" s="84"/>
      <c r="B14" s="60" t="s">
        <v>185</v>
      </c>
      <c r="C14" s="61"/>
      <c r="D14" s="62"/>
      <c r="E14" s="62"/>
      <c r="F14" s="62"/>
      <c r="G14" s="62"/>
      <c r="H14" s="62"/>
      <c r="I14" s="62"/>
      <c r="J14" s="62"/>
      <c r="K14" s="63"/>
    </row>
    <row r="15" spans="1:11" ht="21" customHeight="1">
      <c r="A15" s="84"/>
      <c r="B15" s="60"/>
      <c r="C15" s="64"/>
      <c r="D15" s="65"/>
      <c r="E15" s="65"/>
      <c r="F15" s="65"/>
      <c r="G15" s="65"/>
      <c r="H15" s="65"/>
      <c r="I15" s="65"/>
      <c r="J15" s="65"/>
      <c r="K15" s="66"/>
    </row>
    <row r="16" spans="1:11" ht="21" customHeight="1">
      <c r="A16" s="84"/>
      <c r="B16" s="60" t="s">
        <v>186</v>
      </c>
      <c r="C16" s="61"/>
      <c r="D16" s="62"/>
      <c r="E16" s="62"/>
      <c r="F16" s="62"/>
      <c r="G16" s="62"/>
      <c r="H16" s="62"/>
      <c r="I16" s="62"/>
      <c r="J16" s="62"/>
      <c r="K16" s="63"/>
    </row>
    <row r="17" spans="1:11" ht="21" customHeight="1">
      <c r="A17" s="84"/>
      <c r="B17" s="60"/>
      <c r="C17" s="64"/>
      <c r="D17" s="65"/>
      <c r="E17" s="65"/>
      <c r="F17" s="65"/>
      <c r="G17" s="65"/>
      <c r="H17" s="65"/>
      <c r="I17" s="65"/>
      <c r="J17" s="65"/>
      <c r="K17" s="66"/>
    </row>
    <row r="18" spans="1:11" ht="21" customHeight="1">
      <c r="A18" s="84"/>
      <c r="B18" s="60" t="s">
        <v>187</v>
      </c>
      <c r="C18" s="61"/>
      <c r="D18" s="62"/>
      <c r="E18" s="62"/>
      <c r="F18" s="62"/>
      <c r="G18" s="62"/>
      <c r="H18" s="62"/>
      <c r="I18" s="62"/>
      <c r="J18" s="62"/>
      <c r="K18" s="63"/>
    </row>
    <row r="19" spans="1:11" ht="21" customHeight="1">
      <c r="A19" s="84"/>
      <c r="B19" s="60"/>
      <c r="C19" s="64"/>
      <c r="D19" s="65"/>
      <c r="E19" s="65"/>
      <c r="F19" s="65"/>
      <c r="G19" s="65"/>
      <c r="H19" s="65"/>
      <c r="I19" s="65"/>
      <c r="J19" s="65"/>
      <c r="K19" s="66"/>
    </row>
    <row r="20" spans="1:11" s="24" customFormat="1" ht="24" customHeight="1">
      <c r="A20" s="70" t="s">
        <v>161</v>
      </c>
      <c r="B20" s="71"/>
      <c r="C20" s="71"/>
      <c r="D20" s="71"/>
      <c r="E20" s="71"/>
      <c r="F20" s="71"/>
      <c r="G20" s="71"/>
      <c r="H20" s="71"/>
      <c r="I20" s="71"/>
      <c r="J20" s="71"/>
      <c r="K20" s="72"/>
    </row>
    <row r="21" spans="1:11" s="24" customFormat="1" ht="42" customHeight="1">
      <c r="A21" s="78" t="s">
        <v>166</v>
      </c>
      <c r="B21" s="79"/>
      <c r="C21" s="79"/>
      <c r="D21" s="79"/>
      <c r="E21" s="79"/>
      <c r="F21" s="79"/>
      <c r="G21" s="79"/>
      <c r="H21" s="79"/>
      <c r="I21" s="79"/>
      <c r="J21" s="79"/>
      <c r="K21" s="80"/>
    </row>
    <row r="22" spans="1:11" s="24" customFormat="1" ht="15.75" customHeight="1">
      <c r="A22" s="81" t="s">
        <v>163</v>
      </c>
      <c r="B22" s="82"/>
      <c r="C22" s="82"/>
      <c r="D22" s="82"/>
      <c r="E22" s="82"/>
      <c r="F22" s="82"/>
      <c r="G22" s="82" t="s">
        <v>162</v>
      </c>
      <c r="H22" s="82"/>
      <c r="I22" s="82"/>
      <c r="J22" s="82"/>
      <c r="K22" s="83"/>
    </row>
    <row r="23" spans="1:11" ht="42.75" customHeight="1">
      <c r="A23" s="75" t="s">
        <v>141</v>
      </c>
      <c r="B23" s="57" t="s">
        <v>164</v>
      </c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35.25" customHeight="1">
      <c r="A24" s="76"/>
      <c r="B24" s="25"/>
      <c r="C24" s="55" t="s">
        <v>110</v>
      </c>
      <c r="D24" s="55"/>
      <c r="E24" s="55"/>
      <c r="F24" s="55"/>
      <c r="G24" s="55"/>
      <c r="H24" s="55"/>
      <c r="I24" s="55"/>
      <c r="J24" s="55"/>
      <c r="K24" s="56"/>
    </row>
    <row r="25" spans="1:11" ht="29.25" customHeight="1">
      <c r="A25" s="77"/>
      <c r="B25" s="26"/>
      <c r="C25" s="68" t="s">
        <v>2</v>
      </c>
      <c r="D25" s="68"/>
      <c r="E25" s="68"/>
      <c r="F25" s="68"/>
      <c r="G25" s="68"/>
      <c r="H25" s="68"/>
      <c r="I25" s="68"/>
      <c r="J25" s="68"/>
      <c r="K25" s="69"/>
    </row>
    <row r="26" spans="1:11" ht="44.25" customHeight="1">
      <c r="A26" s="75" t="s">
        <v>206</v>
      </c>
      <c r="B26" s="57" t="s">
        <v>165</v>
      </c>
      <c r="C26" s="58"/>
      <c r="D26" s="58"/>
      <c r="E26" s="58"/>
      <c r="F26" s="58"/>
      <c r="G26" s="58"/>
      <c r="H26" s="58"/>
      <c r="I26" s="58"/>
      <c r="J26" s="58"/>
      <c r="K26" s="59"/>
    </row>
    <row r="27" spans="1:11" ht="35.25" customHeight="1">
      <c r="A27" s="76"/>
      <c r="B27" s="27"/>
      <c r="C27" s="55" t="s">
        <v>110</v>
      </c>
      <c r="D27" s="55"/>
      <c r="E27" s="55"/>
      <c r="F27" s="55"/>
      <c r="G27" s="55"/>
      <c r="H27" s="55"/>
      <c r="I27" s="55"/>
      <c r="J27" s="55"/>
      <c r="K27" s="56"/>
    </row>
    <row r="28" spans="1:11" ht="29.25" customHeight="1">
      <c r="A28" s="77"/>
      <c r="B28" s="28"/>
      <c r="C28" s="68" t="s">
        <v>2</v>
      </c>
      <c r="D28" s="68"/>
      <c r="E28" s="68"/>
      <c r="F28" s="68"/>
      <c r="G28" s="68"/>
      <c r="H28" s="68"/>
      <c r="I28" s="68"/>
      <c r="J28" s="68"/>
      <c r="K28" s="69"/>
    </row>
  </sheetData>
  <sheetProtection password="C561" sheet="1"/>
  <mergeCells count="62">
    <mergeCell ref="A1:K1"/>
    <mergeCell ref="J7:J8"/>
    <mergeCell ref="K7:K8"/>
    <mergeCell ref="F3:G3"/>
    <mergeCell ref="C2:D2"/>
    <mergeCell ref="C3:D3"/>
    <mergeCell ref="G5:H5"/>
    <mergeCell ref="B5:C5"/>
    <mergeCell ref="J4:K4"/>
    <mergeCell ref="J5:K5"/>
    <mergeCell ref="J6:K6"/>
    <mergeCell ref="C12:K13"/>
    <mergeCell ref="C8:D8"/>
    <mergeCell ref="C4:H4"/>
    <mergeCell ref="E6:F6"/>
    <mergeCell ref="C6:D6"/>
    <mergeCell ref="E10:F10"/>
    <mergeCell ref="C9:D9"/>
    <mergeCell ref="E9:G9"/>
    <mergeCell ref="G6:H6"/>
    <mergeCell ref="A23:A25"/>
    <mergeCell ref="B18:B19"/>
    <mergeCell ref="A21:K21"/>
    <mergeCell ref="A22:F22"/>
    <mergeCell ref="G22:K22"/>
    <mergeCell ref="A12:A19"/>
    <mergeCell ref="C24:K24"/>
    <mergeCell ref="C16:K17"/>
    <mergeCell ref="C28:K28"/>
    <mergeCell ref="A20:K20"/>
    <mergeCell ref="E11:F11"/>
    <mergeCell ref="A2:B2"/>
    <mergeCell ref="F2:G2"/>
    <mergeCell ref="H3:K3"/>
    <mergeCell ref="C18:K19"/>
    <mergeCell ref="H2:K2"/>
    <mergeCell ref="A26:A28"/>
    <mergeCell ref="C25:K25"/>
    <mergeCell ref="C27:K27"/>
    <mergeCell ref="B26:K26"/>
    <mergeCell ref="B23:K23"/>
    <mergeCell ref="G11:H11"/>
    <mergeCell ref="B14:B15"/>
    <mergeCell ref="C14:K15"/>
    <mergeCell ref="C11:D11"/>
    <mergeCell ref="B12:B13"/>
    <mergeCell ref="B16:B17"/>
    <mergeCell ref="J11:K11"/>
    <mergeCell ref="C10:D10"/>
    <mergeCell ref="G10:H10"/>
    <mergeCell ref="E7:F7"/>
    <mergeCell ref="G8:H8"/>
    <mergeCell ref="H7:I7"/>
    <mergeCell ref="J9:K9"/>
    <mergeCell ref="J10:K10"/>
    <mergeCell ref="A3:B3"/>
    <mergeCell ref="A9:B9"/>
    <mergeCell ref="A4:B4"/>
    <mergeCell ref="A10:A11"/>
    <mergeCell ref="A7:A8"/>
    <mergeCell ref="B7:B8"/>
    <mergeCell ref="A6:B6"/>
  </mergeCells>
  <dataValidations count="20">
    <dataValidation type="list" allowBlank="1" showInputMessage="1" showErrorMessage="1" prompt="请在下拉列表中选择填写内容！" sqref="H3:K3">
      <formula1>INDIRECT(H2)</formula1>
    </dataValidation>
    <dataValidation type="list" allowBlank="1" showInputMessage="1" showErrorMessage="1" sqref="C4:H4">
      <formula1>INDIRECT(C2)</formula1>
    </dataValidation>
    <dataValidation allowBlank="1" showInputMessage="1" showErrorMessage="1" prompt="请规范填写入学时间！格式为“1999年10月”" sqref="C7 E7:F7"/>
    <dataValidation type="list" allowBlank="1" showInputMessage="1" showErrorMessage="1" prompt="请在下拉列表中选择填写内容！" sqref="B7">
      <formula1>"研究生,研究生肄业,大学本科,大学本科肄业,本科, 本科肄业,大学,大学肄业,大学专科,大学专科肄业,专科,专科肄业,中专,中专肄业,高中,高中肄业,初中,初中肄业,小学,小学肄业"</formula1>
    </dataValidation>
    <dataValidation allowBlank="1" showInputMessage="1" showErrorMessage="1" prompt="请填写所学专业的规范全称！如“劳动与社会保障”" sqref="G8:H8"/>
    <dataValidation allowBlank="1" showInputMessage="1" showErrorMessage="1" prompt="请填写毕业院系规范全称！如“新华金融保险学院”" sqref="C8"/>
    <dataValidation allowBlank="1" showInputMessage="1" showErrorMessage="1" prompt="请填写毕业院校规范全称！如“中南财经政法大学”" sqref="H7"/>
    <dataValidation allowBlank="1" showInputMessage="1" showErrorMessage="1" prompt="请填写数字！如“4”" sqref="J7"/>
    <dataValidation type="list" allowBlank="1" showInputMessage="1" showErrorMessage="1" prompt="请在下拉列表中选择填写内容！" sqref="K7">
      <formula1>"2年,3年,4年,5年,6年,7年"</formula1>
    </dataValidation>
    <dataValidation allowBlank="1" showInputMessage="1" showErrorMessage="1" prompt="如有多项职务，请分别填写任职时间！如“1999年8月、2000年10月”" sqref="I6"/>
    <dataValidation type="list" allowBlank="1" showInputMessage="1" showErrorMessage="1" prompt="请在下拉列表中选择填写内容！" sqref="C2">
      <formula1>"机关部处,直属单位,教学单位,经营性单位"</formula1>
    </dataValidation>
    <dataValidation type="list" allowBlank="1" showInputMessage="1" showErrorMessage="1" prompt="请在下拉列表中选择填写内容！" sqref="H2:K2">
      <formula1>"专任教师,思想政治教育,图书资料,社会科学研究管理,出版编辑,卫生技术,档案,工程技术,实验技术,会计,幼儿园教师,翻译,艺术"</formula1>
    </dataValidation>
    <dataValidation allowBlank="1" showInputMessage="1" showErrorMessage="1" prompt="此栏必须填写！格式为大写字母“Z”加7为数字" sqref="C3:D3"/>
    <dataValidation allowBlank="1" showInputMessage="1" showErrorMessage="1" prompt="请不要在姓名中间加空格！" sqref="B5"/>
    <dataValidation type="list" allowBlank="1" showInputMessage="1" showErrorMessage="1" prompt="请在下拉列表中选择填写内容！" sqref="E5">
      <formula1>"男,女"</formula1>
    </dataValidation>
    <dataValidation allowBlank="1" showInputMessage="1" showErrorMessage="1" prompt="请规范填写时间！格式为“1999年10月”" sqref="G5:H5 J9:K9 J5:K6"/>
    <dataValidation type="list" allowBlank="1" showInputMessage="1" showErrorMessage="1" prompt="请在下拉列表中选择填写内容！" sqref="H9">
      <formula1>"正校,副校,正处,副处,正科,副科,科员,办事员"</formula1>
    </dataValidation>
    <dataValidation type="list" allowBlank="1" showInputMessage="1" showErrorMessage="1" prompt="请在下拉列表中选择填写内容！如未参加工作，选择“无”；应考核而未考核，选择“未考核”！" sqref="B11:K11">
      <formula1>"优秀,良好,合格,不合格,未考核,无"</formula1>
    </dataValidation>
    <dataValidation allowBlank="1" showInputMessage="1" showErrorMessage="1" prompt="填写示例：教授四级、高级会计师二级等。" sqref="G6:H6"/>
    <dataValidation allowBlank="1" showInputMessage="1" showErrorMessage="1" prompt="请直接填写满足条件内容，学术作品或获奖需注明项目名称、作者排序等信息。&#10;填写示例：2012年主持国家社科基金一项，项目名称为《XXX》。" sqref="C12:K19"/>
  </dataValidations>
  <printOptions/>
  <pageMargins left="0.9055118110236221" right="0.4330708661417323" top="0.7874015748031497" bottom="0.7874015748031497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K5" sqref="K5"/>
    </sheetView>
  </sheetViews>
  <sheetFormatPr defaultColWidth="9.00390625" defaultRowHeight="14.25"/>
  <cols>
    <col min="1" max="1" width="7.75390625" style="3" customWidth="1"/>
    <col min="2" max="2" width="7.375" style="3" customWidth="1"/>
    <col min="3" max="3" width="6.00390625" style="3" customWidth="1"/>
    <col min="4" max="4" width="2.50390625" style="3" customWidth="1"/>
    <col min="5" max="5" width="9.25390625" style="3" customWidth="1"/>
    <col min="6" max="6" width="5.25390625" style="3" customWidth="1"/>
    <col min="7" max="7" width="2.875" style="3" customWidth="1"/>
    <col min="8" max="8" width="0" style="3" hidden="1" customWidth="1"/>
    <col min="9" max="9" width="9.625" style="3" hidden="1" customWidth="1"/>
    <col min="10" max="10" width="0" style="3" hidden="1" customWidth="1"/>
    <col min="11" max="13" width="9.00390625" style="3" customWidth="1"/>
    <col min="14" max="14" width="8.125" style="3" customWidth="1"/>
    <col min="15" max="15" width="2.50390625" style="3" customWidth="1"/>
    <col min="16" max="17" width="3.25390625" style="3" customWidth="1"/>
    <col min="18" max="18" width="5.00390625" style="3" bestFit="1" customWidth="1"/>
    <col min="19" max="23" width="4.625" style="3" customWidth="1"/>
    <col min="24" max="24" width="32.375" style="3" customWidth="1"/>
    <col min="25" max="16384" width="9.00390625" style="3" customWidth="1"/>
  </cols>
  <sheetData>
    <row r="1" spans="1:24" ht="34.5" customHeight="1">
      <c r="A1" s="101" t="s">
        <v>139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16.5" customHeight="1">
      <c r="A2" s="102" t="s">
        <v>140</v>
      </c>
      <c r="B2" s="102"/>
      <c r="C2" s="10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38.25" customHeight="1">
      <c r="A3" s="99" t="s">
        <v>116</v>
      </c>
      <c r="B3" s="99" t="s">
        <v>118</v>
      </c>
      <c r="C3" s="99" t="s">
        <v>117</v>
      </c>
      <c r="D3" s="99" t="s">
        <v>119</v>
      </c>
      <c r="E3" s="99" t="s">
        <v>120</v>
      </c>
      <c r="F3" s="99" t="s">
        <v>121</v>
      </c>
      <c r="G3" s="99"/>
      <c r="H3" s="99"/>
      <c r="I3" s="99"/>
      <c r="J3" s="99"/>
      <c r="K3" s="99" t="s">
        <v>137</v>
      </c>
      <c r="L3" s="99"/>
      <c r="M3" s="99" t="s">
        <v>127</v>
      </c>
      <c r="N3" s="99"/>
      <c r="O3" s="99"/>
      <c r="P3" s="99" t="s">
        <v>131</v>
      </c>
      <c r="Q3" s="99"/>
      <c r="R3" s="99" t="s">
        <v>134</v>
      </c>
      <c r="S3" s="99"/>
      <c r="T3" s="99"/>
      <c r="U3" s="99"/>
      <c r="V3" s="99"/>
      <c r="W3" s="99"/>
      <c r="X3" s="99" t="s">
        <v>138</v>
      </c>
    </row>
    <row r="4" spans="1:24" ht="48">
      <c r="A4" s="100"/>
      <c r="B4" s="100"/>
      <c r="C4" s="100"/>
      <c r="D4" s="100"/>
      <c r="E4" s="100"/>
      <c r="F4" s="5" t="s">
        <v>122</v>
      </c>
      <c r="G4" s="5" t="s">
        <v>123</v>
      </c>
      <c r="H4" s="5" t="s">
        <v>124</v>
      </c>
      <c r="I4" s="5" t="s">
        <v>125</v>
      </c>
      <c r="J4" s="5" t="s">
        <v>126</v>
      </c>
      <c r="K4" s="5" t="s">
        <v>128</v>
      </c>
      <c r="L4" s="5" t="s">
        <v>129</v>
      </c>
      <c r="M4" s="5" t="s">
        <v>128</v>
      </c>
      <c r="N4" s="5" t="s">
        <v>129</v>
      </c>
      <c r="O4" s="5" t="s">
        <v>133</v>
      </c>
      <c r="P4" s="5" t="s">
        <v>132</v>
      </c>
      <c r="Q4" s="5" t="s">
        <v>133</v>
      </c>
      <c r="R4" s="5" t="str">
        <f>TEXT(YEAR('专业技术岗位分级聘用申报表'!J4)-5,"0000")</f>
        <v>2010</v>
      </c>
      <c r="S4" s="5" t="str">
        <f>TEXT(YEAR('专业技术岗位分级聘用申报表'!J4)-4,"0000")</f>
        <v>2011</v>
      </c>
      <c r="T4" s="5" t="str">
        <f>TEXT(YEAR('专业技术岗位分级聘用申报表'!J4)-3,"0000")</f>
        <v>2012</v>
      </c>
      <c r="U4" s="5" t="str">
        <f>TEXT(YEAR('专业技术岗位分级聘用申报表'!J4)-2,"0000")</f>
        <v>2013</v>
      </c>
      <c r="V4" s="5" t="str">
        <f>TEXT(YEAR('专业技术岗位分级聘用申报表'!J4)-1,"0000")</f>
        <v>2014</v>
      </c>
      <c r="W4" s="5" t="str">
        <f>TEXT(YEAR('专业技术岗位分级聘用申报表'!J4)-0,"0000")</f>
        <v>2015</v>
      </c>
      <c r="X4" s="100"/>
    </row>
    <row r="5" spans="1:24" s="12" customFormat="1" ht="11.25">
      <c r="A5" s="9">
        <f>IF('专业技术岗位分级聘用申报表'!C3&lt;&gt;"",'专业技术岗位分级聘用申报表'!C3,"")</f>
      </c>
      <c r="B5" s="9">
        <f>IF('专业技术岗位分级聘用申报表'!C4&lt;&gt;"",'专业技术岗位分级聘用申报表'!C4,"")</f>
      </c>
      <c r="C5" s="9">
        <f>IF('专业技术岗位分级聘用申报表'!B5&lt;&gt;"",'专业技术岗位分级聘用申报表'!B5,"")</f>
      </c>
      <c r="D5" s="9">
        <f>IF('专业技术岗位分级聘用申报表'!E5&lt;&gt;"",'专业技术岗位分级聘用申报表'!E5,"")</f>
      </c>
      <c r="E5" s="10">
        <f>IF('专业技术岗位分级聘用申报表'!G5&lt;&gt;"",'专业技术岗位分级聘用申报表'!G5,"")</f>
      </c>
      <c r="F5" s="9">
        <f>IF('专业技术岗位分级聘用申报表'!B7&lt;&gt;"",'专业技术岗位分级聘用申报表'!B7,"")</f>
      </c>
      <c r="G5" s="9">
        <f>LEFT('专业技术岗位分级聘用申报表'!B8,2)</f>
      </c>
      <c r="H5" s="9">
        <f>IF('专业技术岗位分级聘用申报表'!H7&lt;&gt;"",'专业技术岗位分级聘用申报表'!H7,"")</f>
      </c>
      <c r="I5" s="10">
        <f>IF('专业技术岗位分级聘用申报表'!E7&lt;&gt;"",'专业技术岗位分级聘用申报表'!E7,"")</f>
      </c>
      <c r="J5" s="9">
        <f>IF('专业技术岗位分级聘用申报表'!G8&lt;&gt;"",'专业技术岗位分级聘用申报表'!G8,"")</f>
      </c>
      <c r="K5" s="9">
        <f>IF('专业技术岗位分级聘用申报表'!H2&lt;&gt;"",'专业技术岗位分级聘用申报表'!H2,"")</f>
      </c>
      <c r="L5" s="9">
        <f>IF('专业技术岗位分级聘用申报表'!H3&lt;&gt;"",'专业技术岗位分级聘用申报表'!H3,"")</f>
      </c>
      <c r="M5" s="9">
        <f>IF('专业技术岗位分级聘用申报表'!C6&lt;&gt;"",'专业技术岗位分级聘用申报表'!C6,"")</f>
      </c>
      <c r="N5" s="9">
        <f>IF('专业技术岗位分级聘用申报表'!G6&lt;&gt;"",'专业技术岗位分级聘用申报表'!G6,"")</f>
      </c>
      <c r="O5" s="9">
        <f ca="1">IF('专业技术岗位分级聘用申报表'!J6&lt;&gt;"",YEAR(TODAY())-YEAR('专业技术岗位分级聘用申报表'!J6),"")</f>
      </c>
      <c r="P5" s="9">
        <f>IF('专业技术岗位分级聘用申报表'!H9&lt;&gt;"",'专业技术岗位分级聘用申报表'!H9,"")</f>
      </c>
      <c r="Q5" s="9">
        <f ca="1">IF('专业技术岗位分级聘用申报表'!J9&lt;&gt;"",YEAR(TODAY())-YEAR('专业技术岗位分级聘用申报表'!J9),"")</f>
      </c>
      <c r="R5" s="9">
        <f>IF('专业技术岗位分级聘用申报表'!B11&lt;&gt;"",'专业技术岗位分级聘用申报表'!B11,"")</f>
      </c>
      <c r="S5" s="9">
        <f>IF('专业技术岗位分级聘用申报表'!C11&lt;&gt;"",'专业技术岗位分级聘用申报表'!C11,"")</f>
      </c>
      <c r="T5" s="9">
        <f>IF('专业技术岗位分级聘用申报表'!E11&lt;&gt;"",'专业技术岗位分级聘用申报表'!E11,"")</f>
      </c>
      <c r="U5" s="9">
        <f>IF('专业技术岗位分级聘用申报表'!G11&lt;&gt;"",'专业技术岗位分级聘用申报表'!G11,"")</f>
      </c>
      <c r="V5" s="9">
        <f>IF('专业技术岗位分级聘用申报表'!I11&lt;&gt;"",'专业技术岗位分级聘用申报表'!I11,"")</f>
      </c>
      <c r="W5" s="9">
        <f>IF('专业技术岗位分级聘用申报表'!J11&lt;&gt;"",'专业技术岗位分级聘用申报表'!J11,"")</f>
      </c>
      <c r="X5" s="11" t="str">
        <f>'专业技术岗位分级聘用申报表'!C12&amp;"//"&amp;'专业技术岗位分级聘用申报表'!C14&amp;"//"&amp;'专业技术岗位分级聘用申报表'!C16&amp;"//"&amp;'专业技术岗位分级聘用申报表'!C18</f>
        <v>//////</v>
      </c>
    </row>
    <row r="6" spans="1:24" s="4" customFormat="1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4" customFormat="1" ht="11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4" customFormat="1" ht="11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4" customFormat="1" ht="11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s="4" customFormat="1" ht="11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s="4" customFormat="1" ht="11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4" customFormat="1" ht="11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4" customFormat="1" ht="11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4" customFormat="1" ht="11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4" customFormat="1" ht="11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s="4" customFormat="1" ht="11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4" customFormat="1" ht="11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4" customFormat="1" ht="11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4" customFormat="1" ht="11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="4" customFormat="1" ht="11.25"/>
    <row r="21" s="4" customFormat="1" ht="11.25"/>
    <row r="22" s="4" customFormat="1" ht="11.25"/>
    <row r="23" s="4" customFormat="1" ht="11.25"/>
    <row r="24" s="4" customFormat="1" ht="11.25"/>
    <row r="25" s="4" customFormat="1" ht="11.25"/>
    <row r="26" s="4" customFormat="1" ht="11.25"/>
    <row r="27" s="4" customFormat="1" ht="11.25"/>
    <row r="28" s="4" customFormat="1" ht="11.25"/>
    <row r="29" s="4" customFormat="1" ht="11.25"/>
    <row r="30" s="4" customFormat="1" ht="11.25"/>
    <row r="31" s="4" customFormat="1" ht="11.25"/>
    <row r="32" s="4" customFormat="1" ht="11.25"/>
    <row r="33" s="4" customFormat="1" ht="11.25"/>
    <row r="34" s="4" customFormat="1" ht="11.25"/>
    <row r="35" s="4" customFormat="1" ht="11.25"/>
    <row r="36" s="4" customFormat="1" ht="11.25"/>
    <row r="37" s="4" customFormat="1" ht="11.25"/>
    <row r="38" s="4" customFormat="1" ht="11.25"/>
    <row r="39" s="4" customFormat="1" ht="11.25"/>
    <row r="40" s="4" customFormat="1" ht="11.25"/>
    <row r="41" s="4" customFormat="1" ht="11.25"/>
    <row r="42" s="4" customFormat="1" ht="11.25"/>
    <row r="43" s="4" customFormat="1" ht="11.25"/>
    <row r="44" s="4" customFormat="1" ht="11.25"/>
    <row r="45" s="4" customFormat="1" ht="11.25"/>
    <row r="46" s="4" customFormat="1" ht="11.25"/>
    <row r="47" s="4" customFormat="1" ht="11.25"/>
    <row r="48" s="4" customFormat="1" ht="11.25"/>
    <row r="49" s="4" customFormat="1" ht="11.25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  <row r="134" s="4" customFormat="1" ht="11.25"/>
    <row r="135" s="4" customFormat="1" ht="11.25"/>
    <row r="136" s="4" customFormat="1" ht="11.25"/>
    <row r="137" s="4" customFormat="1" ht="11.25"/>
    <row r="138" s="4" customFormat="1" ht="11.25"/>
    <row r="139" s="4" customFormat="1" ht="11.25"/>
    <row r="140" s="4" customFormat="1" ht="11.25"/>
    <row r="141" s="4" customFormat="1" ht="11.25"/>
    <row r="142" s="4" customFormat="1" ht="11.25"/>
    <row r="143" s="4" customFormat="1" ht="11.25"/>
    <row r="144" s="4" customFormat="1" ht="11.25"/>
    <row r="145" s="4" customFormat="1" ht="11.25"/>
    <row r="146" s="4" customFormat="1" ht="11.25"/>
    <row r="147" s="4" customFormat="1" ht="11.25"/>
    <row r="148" s="4" customFormat="1" ht="11.25"/>
    <row r="149" s="4" customFormat="1" ht="11.25"/>
    <row r="150" s="4" customFormat="1" ht="11.25"/>
    <row r="151" s="4" customFormat="1" ht="11.25"/>
    <row r="152" s="4" customFormat="1" ht="11.25"/>
    <row r="153" s="4" customFormat="1" ht="11.25"/>
    <row r="154" s="4" customFormat="1" ht="11.25"/>
    <row r="155" s="4" customFormat="1" ht="11.25"/>
    <row r="156" s="4" customFormat="1" ht="11.25"/>
    <row r="157" s="4" customFormat="1" ht="11.25"/>
    <row r="158" s="4" customFormat="1" ht="11.25"/>
    <row r="159" s="4" customFormat="1" ht="11.25"/>
    <row r="160" s="4" customFormat="1" ht="11.25"/>
    <row r="161" s="4" customFormat="1" ht="11.25"/>
    <row r="162" s="4" customFormat="1" ht="11.25"/>
    <row r="163" s="4" customFormat="1" ht="11.25"/>
    <row r="164" s="4" customFormat="1" ht="11.25"/>
    <row r="165" s="4" customFormat="1" ht="11.25"/>
    <row r="166" s="4" customFormat="1" ht="11.25"/>
    <row r="167" s="4" customFormat="1" ht="11.25"/>
    <row r="168" s="4" customFormat="1" ht="11.25"/>
    <row r="169" s="4" customFormat="1" ht="11.25"/>
    <row r="170" s="4" customFormat="1" ht="11.25"/>
    <row r="171" s="4" customFormat="1" ht="11.25"/>
    <row r="172" s="4" customFormat="1" ht="11.25"/>
    <row r="173" s="4" customFormat="1" ht="11.25"/>
    <row r="174" s="4" customFormat="1" ht="11.25"/>
    <row r="175" s="4" customFormat="1" ht="11.25"/>
    <row r="176" s="4" customFormat="1" ht="11.25"/>
    <row r="177" s="4" customFormat="1" ht="11.25"/>
    <row r="178" s="4" customFormat="1" ht="11.25"/>
    <row r="179" s="4" customFormat="1" ht="11.25"/>
    <row r="180" s="4" customFormat="1" ht="11.25"/>
    <row r="181" s="4" customFormat="1" ht="11.25"/>
    <row r="182" s="4" customFormat="1" ht="11.25"/>
    <row r="183" s="4" customFormat="1" ht="11.25"/>
    <row r="184" s="4" customFormat="1" ht="11.25"/>
    <row r="185" s="4" customFormat="1" ht="11.25"/>
    <row r="186" s="4" customFormat="1" ht="11.25"/>
    <row r="187" s="4" customFormat="1" ht="11.25"/>
    <row r="188" s="4" customFormat="1" ht="11.25"/>
    <row r="189" s="4" customFormat="1" ht="11.25"/>
    <row r="190" s="4" customFormat="1" ht="11.25"/>
    <row r="191" s="4" customFormat="1" ht="11.25"/>
    <row r="192" s="4" customFormat="1" ht="11.25"/>
    <row r="193" s="4" customFormat="1" ht="11.25"/>
    <row r="194" s="4" customFormat="1" ht="11.25"/>
    <row r="195" s="4" customFormat="1" ht="11.25"/>
    <row r="196" s="4" customFormat="1" ht="11.25"/>
    <row r="197" s="4" customFormat="1" ht="11.25"/>
    <row r="198" s="4" customFormat="1" ht="11.25"/>
    <row r="199" s="4" customFormat="1" ht="11.25"/>
    <row r="200" s="4" customFormat="1" ht="11.25"/>
    <row r="201" s="4" customFormat="1" ht="11.25"/>
    <row r="202" s="4" customFormat="1" ht="11.25"/>
    <row r="203" s="4" customFormat="1" ht="11.25"/>
    <row r="204" s="4" customFormat="1" ht="11.25"/>
    <row r="205" s="4" customFormat="1" ht="11.25"/>
    <row r="206" s="4" customFormat="1" ht="11.25"/>
    <row r="207" s="4" customFormat="1" ht="11.25"/>
    <row r="208" s="4" customFormat="1" ht="11.25"/>
    <row r="209" s="4" customFormat="1" ht="11.25"/>
    <row r="210" s="4" customFormat="1" ht="11.25"/>
    <row r="211" s="4" customFormat="1" ht="11.25"/>
    <row r="212" s="4" customFormat="1" ht="11.25"/>
    <row r="213" s="4" customFormat="1" ht="11.25"/>
    <row r="214" s="4" customFormat="1" ht="11.25"/>
    <row r="215" s="4" customFormat="1" ht="11.25"/>
    <row r="216" s="4" customFormat="1" ht="11.25"/>
    <row r="217" s="4" customFormat="1" ht="11.25"/>
    <row r="218" s="4" customFormat="1" ht="11.25"/>
    <row r="219" s="4" customFormat="1" ht="11.25"/>
    <row r="220" s="4" customFormat="1" ht="11.25"/>
    <row r="221" s="4" customFormat="1" ht="11.25"/>
    <row r="222" s="4" customFormat="1" ht="11.25"/>
    <row r="223" s="4" customFormat="1" ht="11.25"/>
    <row r="224" s="4" customFormat="1" ht="11.25"/>
    <row r="225" s="4" customFormat="1" ht="11.25"/>
    <row r="226" s="4" customFormat="1" ht="11.25"/>
    <row r="227" s="4" customFormat="1" ht="11.25"/>
    <row r="228" s="4" customFormat="1" ht="11.25"/>
    <row r="229" s="4" customFormat="1" ht="11.25"/>
    <row r="230" s="4" customFormat="1" ht="11.25"/>
    <row r="231" s="4" customFormat="1" ht="11.25"/>
    <row r="232" s="4" customFormat="1" ht="11.25"/>
    <row r="233" s="4" customFormat="1" ht="11.25"/>
    <row r="234" s="4" customFormat="1" ht="11.25"/>
    <row r="235" s="4" customFormat="1" ht="11.25"/>
    <row r="236" s="4" customFormat="1" ht="11.25"/>
    <row r="237" s="4" customFormat="1" ht="11.25"/>
    <row r="238" s="4" customFormat="1" ht="11.25"/>
    <row r="239" s="4" customFormat="1" ht="11.25"/>
    <row r="240" s="4" customFormat="1" ht="11.25"/>
    <row r="241" s="4" customFormat="1" ht="11.25"/>
    <row r="242" s="4" customFormat="1" ht="11.25"/>
    <row r="243" s="4" customFormat="1" ht="11.25"/>
    <row r="244" s="4" customFormat="1" ht="11.25"/>
    <row r="245" s="4" customFormat="1" ht="11.25"/>
    <row r="246" s="4" customFormat="1" ht="11.25"/>
    <row r="247" s="4" customFormat="1" ht="11.25"/>
    <row r="248" s="4" customFormat="1" ht="11.25"/>
    <row r="249" s="4" customFormat="1" ht="11.25"/>
    <row r="250" s="4" customFormat="1" ht="11.25"/>
    <row r="251" s="4" customFormat="1" ht="11.25"/>
    <row r="252" s="4" customFormat="1" ht="11.25"/>
    <row r="253" s="4" customFormat="1" ht="11.25"/>
    <row r="254" s="4" customFormat="1" ht="11.25"/>
    <row r="255" s="4" customFormat="1" ht="11.25"/>
    <row r="256" s="4" customFormat="1" ht="11.25"/>
    <row r="257" s="4" customFormat="1" ht="11.25"/>
    <row r="258" s="4" customFormat="1" ht="11.25"/>
    <row r="259" s="4" customFormat="1" ht="11.25"/>
    <row r="260" s="4" customFormat="1" ht="11.25"/>
    <row r="261" s="4" customFormat="1" ht="11.25"/>
    <row r="262" s="4" customFormat="1" ht="11.25"/>
    <row r="263" s="4" customFormat="1" ht="11.25"/>
    <row r="264" s="4" customFormat="1" ht="11.25"/>
    <row r="265" s="4" customFormat="1" ht="11.25"/>
    <row r="266" s="4" customFormat="1" ht="11.25"/>
    <row r="267" s="4" customFormat="1" ht="11.25"/>
    <row r="268" s="4" customFormat="1" ht="11.25"/>
    <row r="269" s="4" customFormat="1" ht="11.25"/>
    <row r="270" s="4" customFormat="1" ht="11.25"/>
    <row r="271" s="4" customFormat="1" ht="11.25"/>
    <row r="272" s="4" customFormat="1" ht="11.25"/>
    <row r="273" s="4" customFormat="1" ht="11.25"/>
    <row r="274" s="4" customFormat="1" ht="11.25"/>
    <row r="275" s="4" customFormat="1" ht="11.25"/>
    <row r="276" s="4" customFormat="1" ht="11.25"/>
    <row r="277" s="4" customFormat="1" ht="11.25"/>
    <row r="278" s="4" customFormat="1" ht="11.25"/>
    <row r="279" s="4" customFormat="1" ht="11.25"/>
    <row r="280" s="4" customFormat="1" ht="11.25"/>
    <row r="281" s="4" customFormat="1" ht="11.25"/>
    <row r="282" s="4" customFormat="1" ht="11.25"/>
    <row r="283" s="4" customFormat="1" ht="11.25"/>
    <row r="284" s="4" customFormat="1" ht="11.25"/>
    <row r="285" s="4" customFormat="1" ht="11.25"/>
    <row r="286" s="4" customFormat="1" ht="11.25"/>
    <row r="287" s="4" customFormat="1" ht="11.25"/>
    <row r="288" s="4" customFormat="1" ht="11.25"/>
    <row r="289" s="4" customFormat="1" ht="11.25"/>
    <row r="290" s="4" customFormat="1" ht="11.25"/>
    <row r="291" s="4" customFormat="1" ht="11.25"/>
    <row r="292" s="4" customFormat="1" ht="11.25"/>
    <row r="293" s="4" customFormat="1" ht="11.25"/>
    <row r="294" s="4" customFormat="1" ht="11.25"/>
    <row r="295" s="4" customFormat="1" ht="11.25"/>
    <row r="296" s="4" customFormat="1" ht="11.25"/>
    <row r="297" s="4" customFormat="1" ht="11.25"/>
    <row r="298" s="4" customFormat="1" ht="11.25"/>
    <row r="299" s="4" customFormat="1" ht="11.25"/>
    <row r="300" s="4" customFormat="1" ht="11.25"/>
    <row r="301" s="4" customFormat="1" ht="11.25"/>
    <row r="302" s="4" customFormat="1" ht="11.25"/>
  </sheetData>
  <sheetProtection password="C561" sheet="1" objects="1" scenarios="1"/>
  <mergeCells count="13">
    <mergeCell ref="R3:W3"/>
    <mergeCell ref="E3:E4"/>
    <mergeCell ref="F3:J3"/>
    <mergeCell ref="M3:O3"/>
    <mergeCell ref="P3:Q3"/>
    <mergeCell ref="K3:L3"/>
    <mergeCell ref="X3:X4"/>
    <mergeCell ref="A1:X1"/>
    <mergeCell ref="A2:C2"/>
    <mergeCell ref="B3:B4"/>
    <mergeCell ref="A3:A4"/>
    <mergeCell ref="C3:C4"/>
    <mergeCell ref="D3:D4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C1">
      <selection activeCell="G26" sqref="G26"/>
    </sheetView>
  </sheetViews>
  <sheetFormatPr defaultColWidth="9.00390625" defaultRowHeight="14.25"/>
  <cols>
    <col min="1" max="1" width="14.375" style="2" customWidth="1"/>
    <col min="2" max="2" width="11.75390625" style="30" customWidth="1"/>
    <col min="3" max="3" width="15.375" style="1" customWidth="1"/>
    <col min="4" max="4" width="15.625" style="1" customWidth="1"/>
    <col min="5" max="5" width="13.625" style="1" customWidth="1"/>
    <col min="6" max="6" width="31.625" style="1" customWidth="1"/>
    <col min="7" max="7" width="15.25390625" style="1" customWidth="1"/>
    <col min="8" max="8" width="15.875" style="1" customWidth="1"/>
    <col min="9" max="9" width="15.75390625" style="1" customWidth="1"/>
    <col min="10" max="10" width="15.25390625" style="1" customWidth="1"/>
    <col min="11" max="11" width="18.625" style="1" customWidth="1"/>
    <col min="12" max="13" width="9.875" style="1" customWidth="1"/>
    <col min="14" max="16384" width="9.00390625" style="1" customWidth="1"/>
  </cols>
  <sheetData>
    <row r="1" spans="1:14" ht="14.25">
      <c r="A1" s="2" t="s">
        <v>81</v>
      </c>
      <c r="B1" s="29" t="s">
        <v>81</v>
      </c>
      <c r="C1" s="2" t="s">
        <v>4</v>
      </c>
      <c r="D1" s="2" t="s">
        <v>16</v>
      </c>
      <c r="E1" s="2" t="s">
        <v>28</v>
      </c>
      <c r="F1" s="2" t="s">
        <v>82</v>
      </c>
      <c r="G1" s="2" t="s">
        <v>4</v>
      </c>
      <c r="H1" s="2" t="s">
        <v>39</v>
      </c>
      <c r="I1" s="2" t="s">
        <v>83</v>
      </c>
      <c r="J1" s="2" t="s">
        <v>54</v>
      </c>
      <c r="K1" s="2" t="s">
        <v>84</v>
      </c>
      <c r="L1" s="31" t="s">
        <v>208</v>
      </c>
      <c r="M1" s="31" t="s">
        <v>213</v>
      </c>
      <c r="N1" s="2" t="s">
        <v>85</v>
      </c>
    </row>
    <row r="2" spans="1:14" ht="14.25">
      <c r="A2" s="2" t="s">
        <v>86</v>
      </c>
      <c r="B2" s="29" t="s">
        <v>86</v>
      </c>
      <c r="C2" s="2" t="s">
        <v>5</v>
      </c>
      <c r="D2" s="2" t="s">
        <v>17</v>
      </c>
      <c r="E2" s="2" t="s">
        <v>29</v>
      </c>
      <c r="F2" s="2" t="s">
        <v>62</v>
      </c>
      <c r="G2" s="2" t="s">
        <v>5</v>
      </c>
      <c r="H2" s="2" t="s">
        <v>40</v>
      </c>
      <c r="I2" s="2" t="s">
        <v>47</v>
      </c>
      <c r="J2" s="2" t="s">
        <v>55</v>
      </c>
      <c r="K2" s="2" t="s">
        <v>87</v>
      </c>
      <c r="L2" s="31" t="s">
        <v>209</v>
      </c>
      <c r="M2" s="31" t="s">
        <v>214</v>
      </c>
      <c r="N2" s="2" t="s">
        <v>88</v>
      </c>
    </row>
    <row r="3" spans="1:14" ht="14.25">
      <c r="A3" s="2" t="s">
        <v>89</v>
      </c>
      <c r="B3" s="29" t="s">
        <v>89</v>
      </c>
      <c r="C3" s="2" t="s">
        <v>6</v>
      </c>
      <c r="D3" s="2" t="s">
        <v>18</v>
      </c>
      <c r="E3" s="2" t="s">
        <v>30</v>
      </c>
      <c r="F3" s="2" t="s">
        <v>63</v>
      </c>
      <c r="G3" s="2" t="s">
        <v>6</v>
      </c>
      <c r="H3" s="2" t="s">
        <v>41</v>
      </c>
      <c r="I3" s="2" t="s">
        <v>48</v>
      </c>
      <c r="J3" s="2" t="s">
        <v>56</v>
      </c>
      <c r="K3" s="2" t="s">
        <v>90</v>
      </c>
      <c r="L3" s="31" t="s">
        <v>210</v>
      </c>
      <c r="M3" s="31" t="s">
        <v>215</v>
      </c>
      <c r="N3" s="2" t="s">
        <v>91</v>
      </c>
    </row>
    <row r="4" spans="1:14" ht="14.25">
      <c r="A4" s="2" t="s">
        <v>92</v>
      </c>
      <c r="B4" s="29" t="s">
        <v>92</v>
      </c>
      <c r="C4" s="2" t="s">
        <v>7</v>
      </c>
      <c r="D4" s="2" t="s">
        <v>19</v>
      </c>
      <c r="E4" s="2" t="s">
        <v>31</v>
      </c>
      <c r="F4" s="2" t="s">
        <v>64</v>
      </c>
      <c r="G4" s="2" t="s">
        <v>7</v>
      </c>
      <c r="H4" s="2" t="s">
        <v>42</v>
      </c>
      <c r="I4" s="2" t="s">
        <v>49</v>
      </c>
      <c r="J4" s="2" t="s">
        <v>57</v>
      </c>
      <c r="K4" s="2" t="s">
        <v>93</v>
      </c>
      <c r="L4" s="32" t="s">
        <v>211</v>
      </c>
      <c r="M4" s="32" t="s">
        <v>216</v>
      </c>
      <c r="N4" s="2" t="s">
        <v>94</v>
      </c>
    </row>
    <row r="5" spans="1:13" ht="14.25">
      <c r="A5" s="2" t="s">
        <v>65</v>
      </c>
      <c r="B5" s="29" t="s">
        <v>65</v>
      </c>
      <c r="C5" s="2" t="s">
        <v>8</v>
      </c>
      <c r="D5" s="2" t="s">
        <v>20</v>
      </c>
      <c r="E5" s="2" t="s">
        <v>32</v>
      </c>
      <c r="F5" s="2" t="s">
        <v>66</v>
      </c>
      <c r="G5" s="2" t="s">
        <v>8</v>
      </c>
      <c r="H5" s="2" t="s">
        <v>43</v>
      </c>
      <c r="I5" s="2" t="s">
        <v>50</v>
      </c>
      <c r="J5" s="2" t="s">
        <v>58</v>
      </c>
      <c r="K5" s="2" t="s">
        <v>95</v>
      </c>
      <c r="L5" s="32" t="s">
        <v>212</v>
      </c>
      <c r="M5" s="31" t="s">
        <v>217</v>
      </c>
    </row>
    <row r="6" spans="1:13" ht="14.25">
      <c r="A6" s="2" t="s">
        <v>67</v>
      </c>
      <c r="B6" s="29" t="s">
        <v>67</v>
      </c>
      <c r="C6" s="2" t="s">
        <v>9</v>
      </c>
      <c r="D6" s="2" t="s">
        <v>21</v>
      </c>
      <c r="E6" s="2" t="s">
        <v>33</v>
      </c>
      <c r="F6" s="2" t="s">
        <v>68</v>
      </c>
      <c r="G6" s="2" t="s">
        <v>9</v>
      </c>
      <c r="H6" s="2" t="s">
        <v>44</v>
      </c>
      <c r="I6" s="2" t="s">
        <v>51</v>
      </c>
      <c r="J6" s="2" t="s">
        <v>59</v>
      </c>
      <c r="K6" s="2" t="s">
        <v>96</v>
      </c>
      <c r="L6" s="2"/>
      <c r="M6" s="31" t="s">
        <v>218</v>
      </c>
    </row>
    <row r="7" spans="1:13" ht="14.25">
      <c r="A7" s="2" t="s">
        <v>69</v>
      </c>
      <c r="B7" s="29" t="s">
        <v>69</v>
      </c>
      <c r="C7" s="2" t="s">
        <v>10</v>
      </c>
      <c r="D7" s="2" t="s">
        <v>22</v>
      </c>
      <c r="E7" s="2" t="s">
        <v>34</v>
      </c>
      <c r="F7" s="2" t="s">
        <v>70</v>
      </c>
      <c r="G7" s="2" t="s">
        <v>10</v>
      </c>
      <c r="H7" s="2" t="s">
        <v>45</v>
      </c>
      <c r="I7" s="2" t="s">
        <v>52</v>
      </c>
      <c r="J7" s="2" t="s">
        <v>60</v>
      </c>
      <c r="K7" s="2" t="s">
        <v>97</v>
      </c>
      <c r="L7" s="2"/>
      <c r="M7" s="31" t="s">
        <v>219</v>
      </c>
    </row>
    <row r="8" spans="1:13" ht="14.25">
      <c r="A8" s="2" t="s">
        <v>71</v>
      </c>
      <c r="B8" s="29" t="s">
        <v>71</v>
      </c>
      <c r="C8" s="2" t="s">
        <v>11</v>
      </c>
      <c r="D8" s="2" t="s">
        <v>23</v>
      </c>
      <c r="E8" s="2" t="s">
        <v>35</v>
      </c>
      <c r="F8" s="2" t="s">
        <v>72</v>
      </c>
      <c r="G8" s="2" t="s">
        <v>11</v>
      </c>
      <c r="H8" s="2" t="s">
        <v>46</v>
      </c>
      <c r="I8" s="2" t="s">
        <v>53</v>
      </c>
      <c r="J8" s="2" t="s">
        <v>61</v>
      </c>
      <c r="M8" s="32" t="s">
        <v>220</v>
      </c>
    </row>
    <row r="9" spans="1:13" ht="14.25">
      <c r="A9" s="2" t="s">
        <v>73</v>
      </c>
      <c r="B9" s="29" t="s">
        <v>73</v>
      </c>
      <c r="C9" s="2" t="s">
        <v>12</v>
      </c>
      <c r="D9" s="2" t="s">
        <v>24</v>
      </c>
      <c r="E9" s="2" t="s">
        <v>207</v>
      </c>
      <c r="F9" s="2" t="s">
        <v>74</v>
      </c>
      <c r="G9" s="2" t="s">
        <v>12</v>
      </c>
      <c r="M9" s="31" t="s">
        <v>221</v>
      </c>
    </row>
    <row r="10" spans="1:13" ht="14.25">
      <c r="A10" s="2" t="s">
        <v>75</v>
      </c>
      <c r="B10" s="29" t="s">
        <v>75</v>
      </c>
      <c r="C10" s="2" t="s">
        <v>13</v>
      </c>
      <c r="D10" s="2" t="s">
        <v>25</v>
      </c>
      <c r="E10" s="2" t="s">
        <v>36</v>
      </c>
      <c r="F10" s="2" t="s">
        <v>76</v>
      </c>
      <c r="G10" s="2" t="s">
        <v>13</v>
      </c>
      <c r="M10" s="31" t="s">
        <v>222</v>
      </c>
    </row>
    <row r="11" spans="1:13" ht="14.25">
      <c r="A11" s="2" t="s">
        <v>77</v>
      </c>
      <c r="B11" s="29" t="s">
        <v>77</v>
      </c>
      <c r="C11" s="2" t="s">
        <v>14</v>
      </c>
      <c r="D11" s="2" t="s">
        <v>26</v>
      </c>
      <c r="E11" s="2" t="s">
        <v>37</v>
      </c>
      <c r="F11" s="2" t="s">
        <v>78</v>
      </c>
      <c r="G11" s="2" t="s">
        <v>14</v>
      </c>
      <c r="M11" s="31" t="s">
        <v>223</v>
      </c>
    </row>
    <row r="12" spans="1:13" ht="14.25">
      <c r="A12" s="2" t="s">
        <v>79</v>
      </c>
      <c r="B12" s="29" t="s">
        <v>79</v>
      </c>
      <c r="C12" s="2" t="s">
        <v>15</v>
      </c>
      <c r="D12" s="2" t="s">
        <v>27</v>
      </c>
      <c r="E12" s="2" t="s">
        <v>38</v>
      </c>
      <c r="F12" s="2" t="s">
        <v>80</v>
      </c>
      <c r="G12" s="2" t="s">
        <v>15</v>
      </c>
      <c r="M12" s="32" t="s">
        <v>224</v>
      </c>
    </row>
    <row r="13" spans="3:13" ht="14.25">
      <c r="C13" s="2" t="s">
        <v>98</v>
      </c>
      <c r="F13" s="2" t="s">
        <v>99</v>
      </c>
      <c r="G13" s="2" t="s">
        <v>98</v>
      </c>
      <c r="M13" s="31" t="s">
        <v>225</v>
      </c>
    </row>
    <row r="14" ht="14.25">
      <c r="M14" s="31" t="s">
        <v>226</v>
      </c>
    </row>
    <row r="15" ht="14.25">
      <c r="M15" s="31" t="s">
        <v>227</v>
      </c>
    </row>
    <row r="16" ht="14.25">
      <c r="M16" s="32" t="s">
        <v>228</v>
      </c>
    </row>
    <row r="17" ht="14.25">
      <c r="M17" s="31" t="s">
        <v>229</v>
      </c>
    </row>
    <row r="18" ht="14.25">
      <c r="M18" s="31" t="s">
        <v>230</v>
      </c>
    </row>
    <row r="19" ht="14.25">
      <c r="M19" s="31" t="s">
        <v>231</v>
      </c>
    </row>
    <row r="20" ht="14.25">
      <c r="M20" s="32" t="s">
        <v>232</v>
      </c>
    </row>
    <row r="21" ht="14.25">
      <c r="M21" s="31" t="s">
        <v>233</v>
      </c>
    </row>
    <row r="22" ht="14.25">
      <c r="M22" s="31" t="s">
        <v>234</v>
      </c>
    </row>
    <row r="23" ht="14.25">
      <c r="M23" s="31" t="s">
        <v>235</v>
      </c>
    </row>
    <row r="24" ht="14.25">
      <c r="M24" s="32" t="s">
        <v>236</v>
      </c>
    </row>
    <row r="25" ht="14.25">
      <c r="M25" s="31" t="s">
        <v>237</v>
      </c>
    </row>
    <row r="26" ht="14.25">
      <c r="M26" s="31" t="s">
        <v>238</v>
      </c>
    </row>
    <row r="27" ht="14.25">
      <c r="M27" s="31" t="s">
        <v>239</v>
      </c>
    </row>
    <row r="28" ht="14.25">
      <c r="M28" s="32" t="s">
        <v>240</v>
      </c>
    </row>
    <row r="29" ht="22.5">
      <c r="M29" s="31" t="s">
        <v>241</v>
      </c>
    </row>
    <row r="30" ht="22.5">
      <c r="M30" s="31" t="s">
        <v>242</v>
      </c>
    </row>
    <row r="31" ht="22.5">
      <c r="M31" s="31" t="s">
        <v>243</v>
      </c>
    </row>
    <row r="32" ht="14.25">
      <c r="M32" s="32" t="s">
        <v>244</v>
      </c>
    </row>
    <row r="33" ht="14.25">
      <c r="M33" s="31" t="s">
        <v>245</v>
      </c>
    </row>
    <row r="34" ht="14.25">
      <c r="M34" s="31" t="s">
        <v>246</v>
      </c>
    </row>
    <row r="35" ht="14.25">
      <c r="M35" s="32" t="s">
        <v>247</v>
      </c>
    </row>
    <row r="36" ht="14.25">
      <c r="M36" s="32" t="s">
        <v>212</v>
      </c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4.25"/>
  <cols>
    <col min="1" max="1" width="48.625" style="13" customWidth="1"/>
    <col min="2" max="2" width="47.75390625" style="13" customWidth="1"/>
    <col min="3" max="3" width="38.875" style="13" customWidth="1"/>
    <col min="4" max="4" width="22.00390625" style="13" customWidth="1"/>
    <col min="5" max="16384" width="9.00390625" style="13" customWidth="1"/>
  </cols>
  <sheetData>
    <row r="1" spans="1:4" ht="14.25">
      <c r="A1" s="37" t="s">
        <v>190</v>
      </c>
      <c r="B1" s="37" t="s">
        <v>152</v>
      </c>
      <c r="C1" s="38" t="s">
        <v>145</v>
      </c>
      <c r="D1" s="37" t="s">
        <v>205</v>
      </c>
    </row>
    <row r="2" spans="1:4" ht="14.25">
      <c r="A2" s="37" t="s">
        <v>167</v>
      </c>
      <c r="B2" s="37" t="s">
        <v>157</v>
      </c>
      <c r="C2" s="38" t="s">
        <v>143</v>
      </c>
      <c r="D2" s="35"/>
    </row>
    <row r="3" spans="1:4" ht="14.25">
      <c r="A3" s="39" t="s">
        <v>248</v>
      </c>
      <c r="B3" s="37" t="s">
        <v>200</v>
      </c>
      <c r="C3" s="37" t="s">
        <v>147</v>
      </c>
      <c r="D3" s="35"/>
    </row>
    <row r="4" spans="1:4" ht="14.25">
      <c r="A4" s="37" t="s">
        <v>148</v>
      </c>
      <c r="B4" s="37" t="s">
        <v>156</v>
      </c>
      <c r="C4" s="37" t="s">
        <v>149</v>
      </c>
      <c r="D4" s="35"/>
    </row>
    <row r="5" spans="1:4" ht="14.25">
      <c r="A5" s="41" t="s">
        <v>249</v>
      </c>
      <c r="B5" s="37" t="s">
        <v>142</v>
      </c>
      <c r="C5" s="37" t="s">
        <v>178</v>
      </c>
      <c r="D5" s="35"/>
    </row>
    <row r="6" spans="1:4" ht="14.25">
      <c r="A6" s="37" t="s">
        <v>191</v>
      </c>
      <c r="B6" s="37" t="s">
        <v>144</v>
      </c>
      <c r="C6" s="38" t="s">
        <v>179</v>
      </c>
      <c r="D6" s="35"/>
    </row>
    <row r="7" spans="1:4" ht="14.25">
      <c r="A7" s="37" t="s">
        <v>168</v>
      </c>
      <c r="B7" s="37" t="s">
        <v>146</v>
      </c>
      <c r="C7" s="38" t="s">
        <v>180</v>
      </c>
      <c r="D7" s="35"/>
    </row>
    <row r="8" spans="1:4" ht="14.25">
      <c r="A8" s="37" t="s">
        <v>169</v>
      </c>
      <c r="B8" s="38" t="s">
        <v>201</v>
      </c>
      <c r="C8" s="37" t="s">
        <v>153</v>
      </c>
      <c r="D8" s="35"/>
    </row>
    <row r="9" spans="1:4" ht="14.25">
      <c r="A9" s="37" t="s">
        <v>192</v>
      </c>
      <c r="B9" t="s">
        <v>253</v>
      </c>
      <c r="C9" s="37" t="s">
        <v>154</v>
      </c>
      <c r="D9" s="35"/>
    </row>
    <row r="10" spans="1:4" ht="14.25">
      <c r="A10" s="37" t="s">
        <v>170</v>
      </c>
      <c r="B10" s="35"/>
      <c r="C10" s="37" t="s">
        <v>155</v>
      </c>
      <c r="D10" s="35"/>
    </row>
    <row r="11" spans="1:4" ht="14.25">
      <c r="A11" s="37" t="s">
        <v>193</v>
      </c>
      <c r="B11" s="36"/>
      <c r="C11" s="37" t="s">
        <v>202</v>
      </c>
      <c r="D11" s="35"/>
    </row>
    <row r="12" spans="1:4" ht="14.25">
      <c r="A12" s="37" t="s">
        <v>150</v>
      </c>
      <c r="B12" s="33"/>
      <c r="C12" s="37" t="s">
        <v>203</v>
      </c>
      <c r="D12" s="35"/>
    </row>
    <row r="13" spans="1:4" ht="14.25">
      <c r="A13" s="37" t="s">
        <v>194</v>
      </c>
      <c r="B13" s="35"/>
      <c r="C13" s="37" t="s">
        <v>181</v>
      </c>
      <c r="D13" s="35"/>
    </row>
    <row r="14" spans="1:4" ht="14.25">
      <c r="A14" s="39" t="s">
        <v>250</v>
      </c>
      <c r="B14" s="35"/>
      <c r="C14" s="37" t="s">
        <v>182</v>
      </c>
      <c r="D14" s="35"/>
    </row>
    <row r="15" spans="1:4" ht="14.25">
      <c r="A15" s="37" t="s">
        <v>195</v>
      </c>
      <c r="B15" s="35"/>
      <c r="C15" s="37" t="s">
        <v>204</v>
      </c>
      <c r="D15" s="35"/>
    </row>
    <row r="16" spans="1:4" ht="28.5">
      <c r="A16" s="37" t="s">
        <v>196</v>
      </c>
      <c r="B16" s="35"/>
      <c r="C16" s="37" t="s">
        <v>151</v>
      </c>
      <c r="D16" s="35"/>
    </row>
    <row r="17" spans="1:4" ht="14.25">
      <c r="A17" s="37" t="s">
        <v>197</v>
      </c>
      <c r="B17" s="35"/>
      <c r="C17" s="37" t="s">
        <v>158</v>
      </c>
      <c r="D17" s="35"/>
    </row>
    <row r="18" spans="1:4" ht="14.25">
      <c r="A18" s="37" t="s">
        <v>171</v>
      </c>
      <c r="B18" s="35"/>
      <c r="C18" s="40" t="s">
        <v>251</v>
      </c>
      <c r="D18" s="35"/>
    </row>
    <row r="19" spans="1:4" ht="14.25">
      <c r="A19" s="37" t="s">
        <v>172</v>
      </c>
      <c r="B19" s="35"/>
      <c r="C19" s="37" t="s">
        <v>177</v>
      </c>
      <c r="D19" s="35"/>
    </row>
    <row r="20" spans="1:4" ht="14.25">
      <c r="A20" s="38" t="s">
        <v>173</v>
      </c>
      <c r="B20" s="34"/>
      <c r="C20" s="37" t="s">
        <v>199</v>
      </c>
      <c r="D20" s="34"/>
    </row>
    <row r="21" spans="1:4" ht="14.25">
      <c r="A21" s="37" t="s">
        <v>174</v>
      </c>
      <c r="B21" s="34"/>
      <c r="C21" s="40" t="s">
        <v>252</v>
      </c>
      <c r="D21" s="34"/>
    </row>
    <row r="22" spans="1:4" ht="14.25">
      <c r="A22" s="37" t="s">
        <v>175</v>
      </c>
      <c r="B22" s="34"/>
      <c r="C22" s="34"/>
      <c r="D22" s="34"/>
    </row>
    <row r="23" spans="1:4" ht="14.25">
      <c r="A23" s="37" t="s">
        <v>159</v>
      </c>
      <c r="B23" s="34"/>
      <c r="C23" s="34"/>
      <c r="D23" s="34"/>
    </row>
    <row r="24" spans="1:4" ht="14.25">
      <c r="A24" s="37" t="s">
        <v>176</v>
      </c>
      <c r="B24" s="34"/>
      <c r="C24" s="34"/>
      <c r="D24" s="34"/>
    </row>
    <row r="25" spans="1:4" ht="14.25">
      <c r="A25" s="37" t="s">
        <v>198</v>
      </c>
      <c r="B25" s="34"/>
      <c r="C25" s="34"/>
      <c r="D25" s="34"/>
    </row>
    <row r="26" spans="1:4" ht="14.25">
      <c r="A26" s="33"/>
      <c r="B26" s="34"/>
      <c r="C26" s="34"/>
      <c r="D26" s="3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2012-02-21T02:44:23Z</cp:lastPrinted>
  <dcterms:created xsi:type="dcterms:W3CDTF">1996-12-17T01:32:42Z</dcterms:created>
  <dcterms:modified xsi:type="dcterms:W3CDTF">2015-09-24T02:22:36Z</dcterms:modified>
  <cp:category/>
  <cp:version/>
  <cp:contentType/>
  <cp:contentStatus/>
</cp:coreProperties>
</file>